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33\Desktop\Documents\сайт\2025\"/>
    </mc:Choice>
  </mc:AlternateContent>
  <bookViews>
    <workbookView xWindow="0" yWindow="0" windowWidth="12720" windowHeight="115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157" i="1" l="1"/>
  <c r="H157" i="1"/>
  <c r="J43" i="1"/>
  <c r="F43" i="1"/>
  <c r="F176" i="1"/>
  <c r="F119" i="1"/>
  <c r="J24" i="1"/>
  <c r="G43" i="1"/>
  <c r="L62" i="1"/>
  <c r="J62" i="1"/>
  <c r="I195" i="1"/>
  <c r="G195" i="1"/>
  <c r="I157" i="1"/>
  <c r="L157" i="1"/>
  <c r="L100" i="1"/>
  <c r="I100" i="1"/>
  <c r="G81" i="1"/>
  <c r="H62" i="1"/>
  <c r="I62" i="1"/>
  <c r="L43" i="1"/>
  <c r="H43" i="1"/>
  <c r="I43" i="1"/>
  <c r="L24" i="1"/>
  <c r="J100" i="1"/>
  <c r="G100" i="1"/>
  <c r="J138" i="1"/>
  <c r="J119" i="1"/>
  <c r="L119" i="1"/>
  <c r="F100" i="1"/>
  <c r="L81" i="1"/>
  <c r="J81" i="1"/>
  <c r="I81" i="1"/>
  <c r="H81" i="1"/>
  <c r="F81" i="1"/>
  <c r="G62" i="1"/>
  <c r="G24" i="1"/>
  <c r="H24" i="1"/>
  <c r="I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<sst xmlns="http://schemas.openxmlformats.org/spreadsheetml/2006/main" count="382" uniqueCount="145">
  <si>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</si>
  <si>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</si>
  <si>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</si>
  <si>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</si>
  <si>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</si>
  <si>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</si>
  <si>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</si>
  <si>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</si>
  <si>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</si>
  <si>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</si>
  <si>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</si>
  <si>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</si>
  <si>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</si>
  <si>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</si>
  <si>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</si>
  <si>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</si>
  <si>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</si>
  <si>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</si>
  <si>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</si>
  <si>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</si>
  <si>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</si>
  <si>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</si>
  <si>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</si>
  <si>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</si>
  <si>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</si>
  <si>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</si>
  <si>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</si>
  <si>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</si>
  <si>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</si>
  <si>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</si>
  <si>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</si>
  <si>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</si>
  <si>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</si>
  <si>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</si>
  <si>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</si>
  <si>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</si>
  <si>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</si>
  <si>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</si>
  <si>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</si>
  <si>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Порцева Ольга Семеновна</t>
  </si>
  <si>
    <t xml:space="preserve">директор </t>
  </si>
  <si>
    <t>Чай с молоком</t>
  </si>
  <si>
    <t>ТТК 94</t>
  </si>
  <si>
    <t>Какао с молоком</t>
  </si>
  <si>
    <t>ТТК 16</t>
  </si>
  <si>
    <t>Батон</t>
  </si>
  <si>
    <t>ТТК 7</t>
  </si>
  <si>
    <t>Котлета домашняя</t>
  </si>
  <si>
    <t>ТТК 234</t>
  </si>
  <si>
    <t>Яблоко</t>
  </si>
  <si>
    <t>ТТК 4</t>
  </si>
  <si>
    <t>Кофейный напиток</t>
  </si>
  <si>
    <t>Каша пшенная молочная с маслом</t>
  </si>
  <si>
    <t>ТТК 26</t>
  </si>
  <si>
    <t>Сырники из творога</t>
  </si>
  <si>
    <t>Каша гречневая рассыпчатая</t>
  </si>
  <si>
    <t>ТТК 21</t>
  </si>
  <si>
    <t>Соус красный основной</t>
  </si>
  <si>
    <t>ТТК 231</t>
  </si>
  <si>
    <t>Плов из свинины</t>
  </si>
  <si>
    <t>Чай с лимоном</t>
  </si>
  <si>
    <t>ТТК 93</t>
  </si>
  <si>
    <t>Чай с сахаром</t>
  </si>
  <si>
    <t>ТТК 95</t>
  </si>
  <si>
    <t>Булочка (хлеб) "Здоровье" из ржаной муки</t>
  </si>
  <si>
    <t>ТТК 202</t>
  </si>
  <si>
    <t>Суп картофельный с горохом с курицей</t>
  </si>
  <si>
    <t>ТТК 56</t>
  </si>
  <si>
    <t>ТТК 100</t>
  </si>
  <si>
    <t>Картофельное пюре</t>
  </si>
  <si>
    <t>ТТК 20</t>
  </si>
  <si>
    <t>Суфле "Рыбка золотая" (минтай)</t>
  </si>
  <si>
    <t>87/08</t>
  </si>
  <si>
    <t>Макаронные изделия отварные с маслом</t>
  </si>
  <si>
    <t>ТТК 41</t>
  </si>
  <si>
    <t>ТТК 98</t>
  </si>
  <si>
    <t>МБОУ "СОШ № 5"</t>
  </si>
  <si>
    <t>сладкое</t>
  </si>
  <si>
    <t>Гот.изд.</t>
  </si>
  <si>
    <t>Компот из черноплодной рябины</t>
  </si>
  <si>
    <t>ТТК 312</t>
  </si>
  <si>
    <t>ТТК 386</t>
  </si>
  <si>
    <t>Уха со взбитым яйцом (минтай)</t>
  </si>
  <si>
    <t>ТТК 92</t>
  </si>
  <si>
    <t>ТТК 506</t>
  </si>
  <si>
    <t>Каша "Дружба"</t>
  </si>
  <si>
    <t>Щи из свежей капусты с картофелем и сметаной</t>
  </si>
  <si>
    <t>ТТК 183</t>
  </si>
  <si>
    <t>Компот из сухофруктов</t>
  </si>
  <si>
    <t>Макароны с курицей</t>
  </si>
  <si>
    <t>ТТК 471</t>
  </si>
  <si>
    <t>ТТК 82</t>
  </si>
  <si>
    <t>Каша пшеничная молочная</t>
  </si>
  <si>
    <t>302/04</t>
  </si>
  <si>
    <t>Каша пшенная вязкая</t>
  </si>
  <si>
    <t>304/ТТК</t>
  </si>
  <si>
    <t>Пирожок печеный с яйцом</t>
  </si>
  <si>
    <t>ТТК 50</t>
  </si>
  <si>
    <t>Каша манная молочная с маслом</t>
  </si>
  <si>
    <t>ТТК 22</t>
  </si>
  <si>
    <t>Каша рисовая молочная с маслом</t>
  </si>
  <si>
    <t>ТТК 27</t>
  </si>
  <si>
    <t>Фрикадельки "Петушок"</t>
  </si>
  <si>
    <t>Ватрушка наливная</t>
  </si>
  <si>
    <t>81/08</t>
  </si>
  <si>
    <t>Печенье сахарное "Школьная шпаргалочка"</t>
  </si>
  <si>
    <t>Каша гречневая вязкая</t>
  </si>
  <si>
    <t>ТТК 191</t>
  </si>
  <si>
    <t>Биточки особые</t>
  </si>
  <si>
    <t>ТТК 236</t>
  </si>
  <si>
    <t>Бефстроганов (филе куриное)</t>
  </si>
  <si>
    <t>Компот из изюма и кураги</t>
  </si>
  <si>
    <t>ТТК 160</t>
  </si>
  <si>
    <t>Суп крестьянский с курицей и сметаной</t>
  </si>
  <si>
    <t>134/2004</t>
  </si>
  <si>
    <t>Рассольник Ленинградский со сметаной</t>
  </si>
  <si>
    <t>Компот из яблок и черноплодной рябины</t>
  </si>
  <si>
    <t>ТТК 313</t>
  </si>
  <si>
    <t>Котлета домашняы</t>
  </si>
  <si>
    <t>Напиток витаминный (изюм, шиповник)</t>
  </si>
  <si>
    <t>473/16</t>
  </si>
  <si>
    <t>Компот из изюма</t>
  </si>
  <si>
    <t>ТТк 183</t>
  </si>
  <si>
    <t>Мясо в суп (окорочка)</t>
  </si>
  <si>
    <t>ТТК 498</t>
  </si>
  <si>
    <t>Фермерская (90 гр)</t>
  </si>
  <si>
    <t>Компот из яблок</t>
  </si>
  <si>
    <t>ТТК 110</t>
  </si>
  <si>
    <t>Суп с макаронными изделиями с курицей</t>
  </si>
  <si>
    <t>ТТК 241</t>
  </si>
  <si>
    <t>ТТк 462</t>
  </si>
  <si>
    <t>Салат из квашенной капусты без лука</t>
  </si>
  <si>
    <t>ТТК 62</t>
  </si>
  <si>
    <t>Борщ с капустой и с картофелем со сметаной</t>
  </si>
  <si>
    <t>Плов из птицы</t>
  </si>
  <si>
    <t>ТТК 51</t>
  </si>
  <si>
    <t>Компот из яблок и тыквы</t>
  </si>
  <si>
    <t>ТТК 481</t>
  </si>
  <si>
    <t>Суп картофельный с макаронными изделиями с курицей</t>
  </si>
  <si>
    <t>ТТК 83</t>
  </si>
  <si>
    <t>Котлета "Переменка"</t>
  </si>
  <si>
    <t>ТТК 466</t>
  </si>
  <si>
    <t>Каша пшеничная вязкая</t>
  </si>
  <si>
    <t>302/96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</si>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</sst>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M190" sqref="M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76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92</v>
      </c>
      <c r="F6" s="40">
        <v>230</v>
      </c>
      <c r="G6" s="40">
        <v>9.6</v>
      </c>
      <c r="H6" s="40">
        <v>8.8000000000000007</v>
      </c>
      <c r="I6" s="40">
        <v>49.7</v>
      </c>
      <c r="J6" s="40">
        <v>315.10000000000002</v>
      </c>
      <c r="K6" s="41" t="s">
        <v>93</v>
      </c>
      <c r="L6" s="40">
        <v>33.9</v>
      </c>
    </row>
    <row r="7" spans="1:12" ht="15" x14ac:dyDescent="0.25">
      <c r="A7" s="23"/>
      <c r="B7" s="15"/>
      <c r="C7" s="11"/>
      <c r="D7" s="6" t="s">
        <v>77</v>
      </c>
      <c r="E7" s="42" t="s">
        <v>105</v>
      </c>
      <c r="F7" s="43">
        <v>50</v>
      </c>
      <c r="G7" s="43">
        <v>3.8</v>
      </c>
      <c r="H7" s="43">
        <v>8</v>
      </c>
      <c r="I7" s="43">
        <v>33.5</v>
      </c>
      <c r="J7" s="43">
        <v>220</v>
      </c>
      <c r="K7" s="44" t="s">
        <v>78</v>
      </c>
      <c r="L7" s="43">
        <v>21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3.6</v>
      </c>
      <c r="H8" s="43">
        <v>2.7</v>
      </c>
      <c r="I8" s="43">
        <v>22.9</v>
      </c>
      <c r="J8" s="43">
        <v>127</v>
      </c>
      <c r="K8" s="44" t="s">
        <v>44</v>
      </c>
      <c r="L8" s="43">
        <v>21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51</v>
      </c>
      <c r="G9" s="43">
        <v>3.7</v>
      </c>
      <c r="H9" s="43">
        <v>1.1000000000000001</v>
      </c>
      <c r="I9" s="43">
        <v>21.8</v>
      </c>
      <c r="J9" s="43">
        <v>112.2</v>
      </c>
      <c r="K9" s="44" t="s">
        <v>46</v>
      </c>
      <c r="L9" s="43">
        <v>5.0999999999999996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531</v>
      </c>
      <c r="G13" s="19">
        <f t="shared" ref="G13:J13" si="0">SUM(G6:G12)</f>
        <v>20.7</v>
      </c>
      <c r="H13" s="19">
        <f t="shared" si="0"/>
        <v>20.6</v>
      </c>
      <c r="I13" s="19">
        <f t="shared" si="0"/>
        <v>127.89999999999999</v>
      </c>
      <c r="J13" s="19">
        <f t="shared" si="0"/>
        <v>774.30000000000007</v>
      </c>
      <c r="K13" s="25"/>
      <c r="L13" s="19">
        <f t="shared" ref="L13" si="1">SUM(L6:L12)</f>
        <v>81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86</v>
      </c>
      <c r="F15" s="43">
        <v>210</v>
      </c>
      <c r="G15" s="43">
        <v>1.7</v>
      </c>
      <c r="H15" s="43">
        <v>5.7</v>
      </c>
      <c r="I15" s="43">
        <v>7.6</v>
      </c>
      <c r="J15" s="43">
        <v>85.5</v>
      </c>
      <c r="K15" s="44" t="s">
        <v>75</v>
      </c>
      <c r="L15" s="43">
        <v>13</v>
      </c>
    </row>
    <row r="16" spans="1:12" ht="15" x14ac:dyDescent="0.25">
      <c r="A16" s="23"/>
      <c r="B16" s="15"/>
      <c r="C16" s="11"/>
      <c r="D16" s="7" t="s">
        <v>28</v>
      </c>
      <c r="E16" s="42" t="s">
        <v>125</v>
      </c>
      <c r="F16" s="43">
        <v>90</v>
      </c>
      <c r="G16" s="43">
        <v>16.3</v>
      </c>
      <c r="H16" s="43">
        <v>10</v>
      </c>
      <c r="I16" s="43">
        <v>10.3</v>
      </c>
      <c r="J16" s="43">
        <v>191</v>
      </c>
      <c r="K16" s="44">
        <v>534</v>
      </c>
      <c r="L16" s="43">
        <v>63.5</v>
      </c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160</v>
      </c>
      <c r="G17" s="43">
        <v>8.6999999999999993</v>
      </c>
      <c r="H17" s="43">
        <v>6.2</v>
      </c>
      <c r="I17" s="43">
        <v>38.200000000000003</v>
      </c>
      <c r="J17" s="43">
        <v>247.5</v>
      </c>
      <c r="K17" s="44" t="s">
        <v>56</v>
      </c>
      <c r="L17" s="43">
        <v>18.100000000000001</v>
      </c>
    </row>
    <row r="18" spans="1:12" ht="15" x14ac:dyDescent="0.25">
      <c r="A18" s="23"/>
      <c r="B18" s="15"/>
      <c r="C18" s="11"/>
      <c r="D18" s="7" t="s">
        <v>30</v>
      </c>
      <c r="E18" s="42" t="s">
        <v>126</v>
      </c>
      <c r="F18" s="43">
        <v>200</v>
      </c>
      <c r="G18" s="43">
        <v>0.2</v>
      </c>
      <c r="H18" s="43">
        <v>0.1</v>
      </c>
      <c r="I18" s="43">
        <v>25.4</v>
      </c>
      <c r="J18" s="43">
        <v>99</v>
      </c>
      <c r="K18" s="44" t="s">
        <v>127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64</v>
      </c>
      <c r="F20" s="43">
        <v>49</v>
      </c>
      <c r="G20" s="43">
        <v>5.0999999999999996</v>
      </c>
      <c r="H20" s="43">
        <v>1.1000000000000001</v>
      </c>
      <c r="I20" s="43">
        <v>33.799999999999997</v>
      </c>
      <c r="J20" s="43">
        <v>165.2</v>
      </c>
      <c r="K20" s="44" t="s">
        <v>65</v>
      </c>
      <c r="L20" s="43">
        <v>4.9000000000000004</v>
      </c>
    </row>
    <row r="21" spans="1:12" ht="15" x14ac:dyDescent="0.25">
      <c r="A21" s="23"/>
      <c r="B21" s="15"/>
      <c r="C21" s="11"/>
      <c r="D21" s="6" t="s">
        <v>21</v>
      </c>
      <c r="E21" s="42" t="s">
        <v>123</v>
      </c>
      <c r="F21" s="43">
        <v>10</v>
      </c>
      <c r="G21" s="43">
        <v>2.4</v>
      </c>
      <c r="H21" s="43">
        <v>1.2</v>
      </c>
      <c r="I21" s="43">
        <v>0</v>
      </c>
      <c r="J21" s="43">
        <v>20.5</v>
      </c>
      <c r="K21" s="44" t="s">
        <v>124</v>
      </c>
      <c r="L21" s="43">
        <v>10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719</v>
      </c>
      <c r="G23" s="19">
        <f t="shared" ref="G23:J23" si="2">SUM(G14:G22)</f>
        <v>34.4</v>
      </c>
      <c r="H23" s="19">
        <f t="shared" si="2"/>
        <v>24.3</v>
      </c>
      <c r="I23" s="19">
        <f t="shared" si="2"/>
        <v>115.3</v>
      </c>
      <c r="J23" s="19">
        <f t="shared" si="2"/>
        <v>808.7</v>
      </c>
      <c r="K23" s="25"/>
      <c r="L23" s="19">
        <f t="shared" ref="L23" si="3">SUM(L14:L22)</f>
        <v>121.5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1250</v>
      </c>
      <c r="G24" s="32">
        <f t="shared" ref="G24:J24" si="4">G13+G23</f>
        <v>55.099999999999994</v>
      </c>
      <c r="H24" s="32">
        <f t="shared" si="4"/>
        <v>44.900000000000006</v>
      </c>
      <c r="I24" s="32">
        <f t="shared" si="4"/>
        <v>243.2</v>
      </c>
      <c r="J24" s="32">
        <f t="shared" si="4"/>
        <v>1583</v>
      </c>
      <c r="K24" s="32"/>
      <c r="L24" s="32">
        <f t="shared" ref="L24" si="5">L13+L23</f>
        <v>202.5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118</v>
      </c>
      <c r="F25" s="43">
        <v>70</v>
      </c>
      <c r="G25" s="43">
        <v>12.1</v>
      </c>
      <c r="H25" s="43">
        <v>9</v>
      </c>
      <c r="I25" s="43">
        <v>9.6999999999999993</v>
      </c>
      <c r="J25" s="43">
        <v>161.80000000000001</v>
      </c>
      <c r="K25" s="44" t="s">
        <v>48</v>
      </c>
      <c r="L25" s="43">
        <v>49.7</v>
      </c>
    </row>
    <row r="26" spans="1:12" ht="15" x14ac:dyDescent="0.25">
      <c r="A26" s="14"/>
      <c r="B26" s="15"/>
      <c r="C26" s="11"/>
      <c r="D26" s="51" t="s">
        <v>29</v>
      </c>
      <c r="E26" s="39" t="s">
        <v>94</v>
      </c>
      <c r="F26" s="40">
        <v>180</v>
      </c>
      <c r="G26" s="40">
        <v>5.2</v>
      </c>
      <c r="H26" s="40">
        <v>8.3000000000000007</v>
      </c>
      <c r="I26" s="40">
        <v>28.6</v>
      </c>
      <c r="J26" s="40">
        <v>216</v>
      </c>
      <c r="K26" s="41" t="s">
        <v>95</v>
      </c>
      <c r="L26" s="40">
        <v>16.2</v>
      </c>
    </row>
    <row r="27" spans="1:12" ht="15" x14ac:dyDescent="0.25">
      <c r="A27" s="14"/>
      <c r="B27" s="15"/>
      <c r="C27" s="11"/>
      <c r="D27" s="7" t="s">
        <v>22</v>
      </c>
      <c r="E27" s="42" t="s">
        <v>119</v>
      </c>
      <c r="F27" s="43">
        <v>200</v>
      </c>
      <c r="G27" s="43">
        <v>0.6</v>
      </c>
      <c r="H27" s="43">
        <v>0</v>
      </c>
      <c r="I27" s="43">
        <v>24.1</v>
      </c>
      <c r="J27" s="43">
        <v>94.7</v>
      </c>
      <c r="K27" s="44" t="s">
        <v>120</v>
      </c>
      <c r="L27" s="43">
        <v>9.5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56</v>
      </c>
      <c r="G28" s="43">
        <v>4</v>
      </c>
      <c r="H28" s="43">
        <v>1.2</v>
      </c>
      <c r="I28" s="43">
        <v>24</v>
      </c>
      <c r="J28" s="43">
        <v>123.2</v>
      </c>
      <c r="K28" s="44" t="s">
        <v>46</v>
      </c>
      <c r="L28" s="43">
        <v>5.6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506</v>
      </c>
      <c r="G32" s="19">
        <f t="shared" ref="G32" si="6">SUM(G25:G31)</f>
        <v>21.900000000000002</v>
      </c>
      <c r="H32" s="19">
        <f t="shared" ref="H32" si="7">SUM(H25:H31)</f>
        <v>18.5</v>
      </c>
      <c r="I32" s="19">
        <f t="shared" ref="I32" si="8">SUM(I25:I31)</f>
        <v>86.4</v>
      </c>
      <c r="J32" s="19">
        <f t="shared" ref="J32:L32" si="9">SUM(J25:J31)</f>
        <v>595.70000000000005</v>
      </c>
      <c r="K32" s="25"/>
      <c r="L32" s="19">
        <f t="shared" si="9"/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115</v>
      </c>
      <c r="F34" s="43">
        <v>210</v>
      </c>
      <c r="G34" s="43">
        <v>2.1</v>
      </c>
      <c r="H34" s="43">
        <v>5.8</v>
      </c>
      <c r="I34" s="43">
        <v>13.9</v>
      </c>
      <c r="J34" s="43">
        <v>116.7</v>
      </c>
      <c r="K34" s="44" t="s">
        <v>67</v>
      </c>
      <c r="L34" s="43">
        <v>17.5</v>
      </c>
    </row>
    <row r="35" spans="1:12" ht="15" x14ac:dyDescent="0.25">
      <c r="A35" s="14"/>
      <c r="B35" s="15"/>
      <c r="C35" s="11"/>
      <c r="D35" s="7" t="s">
        <v>28</v>
      </c>
      <c r="E35" s="42" t="s">
        <v>110</v>
      </c>
      <c r="F35" s="43">
        <v>100</v>
      </c>
      <c r="G35" s="43">
        <v>15.2</v>
      </c>
      <c r="H35" s="43">
        <v>21.8</v>
      </c>
      <c r="I35" s="43">
        <v>6</v>
      </c>
      <c r="J35" s="43">
        <v>281</v>
      </c>
      <c r="K35" s="44" t="s">
        <v>81</v>
      </c>
      <c r="L35" s="43">
        <v>70</v>
      </c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170</v>
      </c>
      <c r="G36" s="43">
        <v>6.6</v>
      </c>
      <c r="H36" s="43">
        <v>5.5</v>
      </c>
      <c r="I36" s="43">
        <v>40.200000000000003</v>
      </c>
      <c r="J36" s="43">
        <v>236.7</v>
      </c>
      <c r="K36" s="44" t="s">
        <v>74</v>
      </c>
      <c r="L36" s="43">
        <v>18.7</v>
      </c>
    </row>
    <row r="37" spans="1:12" ht="15" x14ac:dyDescent="0.25">
      <c r="A37" s="14"/>
      <c r="B37" s="15"/>
      <c r="C37" s="11"/>
      <c r="D37" s="7" t="s">
        <v>30</v>
      </c>
      <c r="E37" s="42" t="s">
        <v>79</v>
      </c>
      <c r="F37" s="43">
        <v>200</v>
      </c>
      <c r="G37" s="43">
        <v>0.3</v>
      </c>
      <c r="H37" s="43">
        <v>0.1</v>
      </c>
      <c r="I37" s="43">
        <v>20.2</v>
      </c>
      <c r="J37" s="43">
        <v>79</v>
      </c>
      <c r="K37" s="44" t="s">
        <v>80</v>
      </c>
      <c r="L37" s="43">
        <v>9.5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58</v>
      </c>
      <c r="G38" s="43">
        <v>4.2</v>
      </c>
      <c r="H38" s="43">
        <v>1.3</v>
      </c>
      <c r="I38" s="43">
        <v>24.8</v>
      </c>
      <c r="J38" s="43">
        <v>127.6</v>
      </c>
      <c r="K38" s="44" t="s">
        <v>46</v>
      </c>
      <c r="L38" s="43">
        <v>5.8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738</v>
      </c>
      <c r="G42" s="19">
        <f t="shared" ref="G42" si="10">SUM(G33:G41)</f>
        <v>28.4</v>
      </c>
      <c r="H42" s="19">
        <f t="shared" ref="H42" si="11">SUM(H33:H41)</f>
        <v>34.5</v>
      </c>
      <c r="I42" s="19">
        <f t="shared" ref="I42" si="12">SUM(I33:I41)</f>
        <v>105.1</v>
      </c>
      <c r="J42" s="19">
        <f t="shared" ref="J42:L42" si="13">SUM(J33:J41)</f>
        <v>841</v>
      </c>
      <c r="K42" s="25"/>
      <c r="L42" s="19">
        <f t="shared" si="13"/>
        <v>121.5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1244</v>
      </c>
      <c r="G43" s="32">
        <f t="shared" ref="G43" si="14">G32+G42</f>
        <v>50.3</v>
      </c>
      <c r="H43" s="32">
        <f t="shared" ref="H43" si="15">H32+H42</f>
        <v>53</v>
      </c>
      <c r="I43" s="32">
        <f t="shared" ref="I43" si="16">I32+I42</f>
        <v>191.5</v>
      </c>
      <c r="J43" s="32">
        <f t="shared" ref="J43:L43" si="17">J32+J42</f>
        <v>1436.7</v>
      </c>
      <c r="K43" s="32"/>
      <c r="L43" s="32">
        <f t="shared" si="17"/>
        <v>202.5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200</v>
      </c>
      <c r="G44" s="40">
        <v>7.2</v>
      </c>
      <c r="H44" s="40">
        <v>8</v>
      </c>
      <c r="I44" s="40">
        <v>42.6</v>
      </c>
      <c r="J44" s="40">
        <v>267.60000000000002</v>
      </c>
      <c r="K44" s="41">
        <v>190</v>
      </c>
      <c r="L44" s="40">
        <v>32</v>
      </c>
    </row>
    <row r="45" spans="1:12" ht="15" x14ac:dyDescent="0.25">
      <c r="A45" s="23"/>
      <c r="B45" s="15"/>
      <c r="C45" s="11"/>
      <c r="D45" s="51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1.5</v>
      </c>
      <c r="H46" s="43">
        <v>1.6</v>
      </c>
      <c r="I46" s="43">
        <v>15.8</v>
      </c>
      <c r="J46" s="43">
        <v>81</v>
      </c>
      <c r="K46" s="44" t="s">
        <v>42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96</v>
      </c>
      <c r="F47" s="43">
        <v>75</v>
      </c>
      <c r="G47" s="43">
        <v>7.2</v>
      </c>
      <c r="H47" s="43">
        <v>7</v>
      </c>
      <c r="I47" s="43">
        <v>24.8</v>
      </c>
      <c r="J47" s="43">
        <v>192</v>
      </c>
      <c r="K47" s="44" t="s">
        <v>97</v>
      </c>
      <c r="L47" s="43">
        <v>18</v>
      </c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110</v>
      </c>
      <c r="G48" s="43">
        <v>0.4</v>
      </c>
      <c r="H48" s="43">
        <v>0</v>
      </c>
      <c r="I48" s="43">
        <v>10.8</v>
      </c>
      <c r="J48" s="43">
        <v>44.9</v>
      </c>
      <c r="K48" s="44" t="s">
        <v>50</v>
      </c>
      <c r="L48" s="43">
        <v>22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16.299999999999997</v>
      </c>
      <c r="H51" s="19">
        <f t="shared" ref="H51" si="19">SUM(H44:H50)</f>
        <v>16.600000000000001</v>
      </c>
      <c r="I51" s="19">
        <f t="shared" ref="I51" si="20">SUM(I44:I50)</f>
        <v>94</v>
      </c>
      <c r="J51" s="19">
        <f t="shared" ref="J51:L51" si="21">SUM(J44:J50)</f>
        <v>585.5</v>
      </c>
      <c r="K51" s="25"/>
      <c r="L51" s="19">
        <f t="shared" si="21"/>
        <v>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131</v>
      </c>
      <c r="F52" s="43">
        <v>80</v>
      </c>
      <c r="G52" s="43">
        <v>1.3</v>
      </c>
      <c r="H52" s="43">
        <v>4</v>
      </c>
      <c r="I52" s="43">
        <v>6.1</v>
      </c>
      <c r="J52" s="43">
        <v>66.400000000000006</v>
      </c>
      <c r="K52" s="44" t="s">
        <v>132</v>
      </c>
      <c r="L52" s="43">
        <v>10.4</v>
      </c>
    </row>
    <row r="53" spans="1:12" ht="15" x14ac:dyDescent="0.25">
      <c r="A53" s="23"/>
      <c r="B53" s="15"/>
      <c r="C53" s="11"/>
      <c r="D53" s="7" t="s">
        <v>27</v>
      </c>
      <c r="E53" s="42" t="s">
        <v>128</v>
      </c>
      <c r="F53" s="43">
        <v>212.5</v>
      </c>
      <c r="G53" s="43">
        <v>4.8</v>
      </c>
      <c r="H53" s="43">
        <v>5.5</v>
      </c>
      <c r="I53" s="43">
        <v>13.6</v>
      </c>
      <c r="J53" s="43">
        <v>123.3</v>
      </c>
      <c r="K53" s="44" t="s">
        <v>129</v>
      </c>
      <c r="L53" s="43">
        <v>17.5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240</v>
      </c>
      <c r="G54" s="43">
        <v>19.2</v>
      </c>
      <c r="H54" s="43">
        <v>16.399999999999999</v>
      </c>
      <c r="I54" s="43">
        <v>43.4</v>
      </c>
      <c r="J54" s="43">
        <v>411.4</v>
      </c>
      <c r="K54" s="44" t="s">
        <v>130</v>
      </c>
      <c r="L54" s="43">
        <v>79.599999999999994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1.6</v>
      </c>
      <c r="H56" s="43">
        <v>0.4</v>
      </c>
      <c r="I56" s="43">
        <v>34.799999999999997</v>
      </c>
      <c r="J56" s="43">
        <v>147.80000000000001</v>
      </c>
      <c r="K56" s="44" t="s">
        <v>122</v>
      </c>
      <c r="L56" s="43">
        <v>9.5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45</v>
      </c>
      <c r="G57" s="43">
        <v>3.2</v>
      </c>
      <c r="H57" s="43">
        <v>1</v>
      </c>
      <c r="I57" s="43">
        <v>19.3</v>
      </c>
      <c r="J57" s="43">
        <v>99</v>
      </c>
      <c r="K57" s="44" t="s">
        <v>46</v>
      </c>
      <c r="L57" s="43">
        <v>4.5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777.5</v>
      </c>
      <c r="G61" s="19">
        <f t="shared" ref="G61" si="22">SUM(G52:G60)</f>
        <v>30.099999999999998</v>
      </c>
      <c r="H61" s="19">
        <f t="shared" ref="H61" si="23">SUM(H52:H60)</f>
        <v>27.299999999999997</v>
      </c>
      <c r="I61" s="19">
        <f t="shared" ref="I61" si="24">SUM(I52:I60)</f>
        <v>117.19999999999999</v>
      </c>
      <c r="J61" s="19">
        <f t="shared" ref="J61:L61" si="25">SUM(J52:J60)</f>
        <v>847.89999999999986</v>
      </c>
      <c r="K61" s="25"/>
      <c r="L61" s="19">
        <f t="shared" si="25"/>
        <v>121.5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1362.5</v>
      </c>
      <c r="G62" s="32">
        <f t="shared" ref="G62" si="26">G51+G61</f>
        <v>46.399999999999991</v>
      </c>
      <c r="H62" s="32">
        <f t="shared" ref="H62" si="27">H51+H61</f>
        <v>43.9</v>
      </c>
      <c r="I62" s="32">
        <f t="shared" ref="I62" si="28">I51+I61</f>
        <v>211.2</v>
      </c>
      <c r="J62" s="32">
        <f t="shared" ref="J62:L62" si="29">J51+J61</f>
        <v>1433.3999999999999</v>
      </c>
      <c r="K62" s="32"/>
      <c r="L62" s="32">
        <f t="shared" si="29"/>
        <v>202.5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60</v>
      </c>
      <c r="G63" s="40">
        <v>8.6</v>
      </c>
      <c r="H63" s="40">
        <v>10.3</v>
      </c>
      <c r="I63" s="40">
        <v>5.7</v>
      </c>
      <c r="J63" s="40">
        <v>148.4</v>
      </c>
      <c r="K63" s="41" t="s">
        <v>104</v>
      </c>
      <c r="L63" s="40">
        <v>43</v>
      </c>
    </row>
    <row r="64" spans="1:12" ht="15" x14ac:dyDescent="0.25">
      <c r="A64" s="23"/>
      <c r="B64" s="15"/>
      <c r="C64" s="11"/>
      <c r="D64" s="6" t="s">
        <v>29</v>
      </c>
      <c r="E64" s="42" t="s">
        <v>106</v>
      </c>
      <c r="F64" s="43">
        <v>200</v>
      </c>
      <c r="G64" s="43">
        <v>5.5</v>
      </c>
      <c r="H64" s="43">
        <v>5.7</v>
      </c>
      <c r="I64" s="43">
        <v>22.9</v>
      </c>
      <c r="J64" s="43">
        <v>166.7</v>
      </c>
      <c r="K64" s="44" t="s">
        <v>107</v>
      </c>
      <c r="L64" s="43">
        <v>18.600000000000001</v>
      </c>
    </row>
    <row r="65" spans="1:12" ht="15" x14ac:dyDescent="0.25">
      <c r="A65" s="23"/>
      <c r="B65" s="15"/>
      <c r="C65" s="11"/>
      <c r="D65" s="7" t="s">
        <v>22</v>
      </c>
      <c r="E65" s="42" t="s">
        <v>116</v>
      </c>
      <c r="F65" s="43">
        <v>200</v>
      </c>
      <c r="G65" s="43">
        <v>0.4</v>
      </c>
      <c r="H65" s="43">
        <v>0.1</v>
      </c>
      <c r="I65" s="43">
        <v>17.399999999999999</v>
      </c>
      <c r="J65" s="43">
        <v>70</v>
      </c>
      <c r="K65" s="44" t="s">
        <v>117</v>
      </c>
      <c r="L65" s="43">
        <v>13.5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59</v>
      </c>
      <c r="G66" s="43">
        <v>4.2</v>
      </c>
      <c r="H66" s="43">
        <v>1.3</v>
      </c>
      <c r="I66" s="43">
        <v>25.3</v>
      </c>
      <c r="J66" s="43">
        <v>129.80000000000001</v>
      </c>
      <c r="K66" s="44" t="s">
        <v>46</v>
      </c>
      <c r="L66" s="43">
        <v>5.9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519</v>
      </c>
      <c r="G70" s="19">
        <f t="shared" ref="G70" si="30">SUM(G63:G69)</f>
        <v>18.7</v>
      </c>
      <c r="H70" s="19">
        <f t="shared" ref="H70" si="31">SUM(H63:H69)</f>
        <v>17.400000000000002</v>
      </c>
      <c r="I70" s="19">
        <f t="shared" ref="I70" si="32">SUM(I63:I69)</f>
        <v>71.3</v>
      </c>
      <c r="J70" s="19">
        <f t="shared" ref="J70:L70" si="33">SUM(J63:J69)</f>
        <v>514.90000000000009</v>
      </c>
      <c r="K70" s="25"/>
      <c r="L70" s="19">
        <f t="shared" si="33"/>
        <v>81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133</v>
      </c>
      <c r="F72" s="43">
        <v>210</v>
      </c>
      <c r="G72" s="43">
        <v>1.6</v>
      </c>
      <c r="H72" s="43">
        <v>5.6</v>
      </c>
      <c r="I72" s="43">
        <v>10.5</v>
      </c>
      <c r="J72" s="43">
        <v>97.6</v>
      </c>
      <c r="K72" s="44" t="s">
        <v>68</v>
      </c>
      <c r="L72" s="43">
        <v>15.5</v>
      </c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43">
        <v>90</v>
      </c>
      <c r="G73" s="43">
        <v>12.7</v>
      </c>
      <c r="H73" s="43">
        <v>8.3000000000000007</v>
      </c>
      <c r="I73" s="43">
        <v>13.8</v>
      </c>
      <c r="J73" s="43">
        <v>179.5</v>
      </c>
      <c r="K73" s="44" t="s">
        <v>109</v>
      </c>
      <c r="L73" s="43">
        <v>62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180</v>
      </c>
      <c r="G74" s="43">
        <v>3.8</v>
      </c>
      <c r="H74" s="43">
        <v>9.9</v>
      </c>
      <c r="I74" s="43">
        <v>26.1</v>
      </c>
      <c r="J74" s="43">
        <v>226.8</v>
      </c>
      <c r="K74" s="44" t="s">
        <v>70</v>
      </c>
      <c r="L74" s="43">
        <v>34.799999999999997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0.2</v>
      </c>
      <c r="H75" s="43">
        <v>0</v>
      </c>
      <c r="I75" s="43">
        <v>20</v>
      </c>
      <c r="J75" s="43">
        <v>77.7</v>
      </c>
      <c r="K75" s="44" t="s">
        <v>63</v>
      </c>
      <c r="L75" s="43">
        <v>3.5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64</v>
      </c>
      <c r="F77" s="43">
        <v>57</v>
      </c>
      <c r="G77" s="43">
        <v>6</v>
      </c>
      <c r="H77" s="43">
        <v>1.3</v>
      </c>
      <c r="I77" s="43">
        <v>39.299999999999997</v>
      </c>
      <c r="J77" s="43">
        <v>192.1</v>
      </c>
      <c r="K77" s="44" t="s">
        <v>65</v>
      </c>
      <c r="L77" s="43">
        <v>5.7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737</v>
      </c>
      <c r="G80" s="19">
        <f t="shared" ref="G80" si="34">SUM(G71:G79)</f>
        <v>24.299999999999997</v>
      </c>
      <c r="H80" s="19">
        <f t="shared" ref="H80" si="35">SUM(H71:H79)</f>
        <v>25.1</v>
      </c>
      <c r="I80" s="19">
        <f t="shared" ref="I80" si="36">SUM(I71:I79)</f>
        <v>109.7</v>
      </c>
      <c r="J80" s="19">
        <f t="shared" ref="J80:L80" si="37">SUM(J71:J79)</f>
        <v>773.7</v>
      </c>
      <c r="K80" s="25"/>
      <c r="L80" s="19">
        <f t="shared" si="37"/>
        <v>121.5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1256</v>
      </c>
      <c r="G81" s="32">
        <f t="shared" ref="G81" si="38">G70+G80</f>
        <v>43</v>
      </c>
      <c r="H81" s="32">
        <f t="shared" ref="H81" si="39">H70+H80</f>
        <v>42.5</v>
      </c>
      <c r="I81" s="32">
        <f t="shared" ref="I81" si="40">I70+I80</f>
        <v>181</v>
      </c>
      <c r="J81" s="32">
        <f t="shared" ref="J81:L81" si="41">J70+J80</f>
        <v>1288.6000000000001</v>
      </c>
      <c r="K81" s="32"/>
      <c r="L81" s="32">
        <f t="shared" si="41"/>
        <v>202.5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210</v>
      </c>
      <c r="G82" s="40">
        <v>7</v>
      </c>
      <c r="H82" s="40">
        <v>9.8000000000000007</v>
      </c>
      <c r="I82" s="40">
        <v>38.1</v>
      </c>
      <c r="J82" s="40">
        <v>270</v>
      </c>
      <c r="K82" s="41" t="s">
        <v>99</v>
      </c>
      <c r="L82" s="40">
        <v>36.5</v>
      </c>
    </row>
    <row r="83" spans="1:12" ht="15" x14ac:dyDescent="0.25">
      <c r="A83" s="23"/>
      <c r="B83" s="15"/>
      <c r="C83" s="11"/>
      <c r="D83" s="6" t="s">
        <v>77</v>
      </c>
      <c r="E83" s="42" t="s">
        <v>54</v>
      </c>
      <c r="F83" s="43">
        <v>50</v>
      </c>
      <c r="G83" s="43">
        <v>8</v>
      </c>
      <c r="H83" s="43">
        <v>5.4</v>
      </c>
      <c r="I83" s="43">
        <v>11.3</v>
      </c>
      <c r="J83" s="43">
        <v>123.9</v>
      </c>
      <c r="K83" s="44" t="s">
        <v>84</v>
      </c>
      <c r="L83" s="43">
        <v>36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0.2</v>
      </c>
      <c r="H84" s="43">
        <v>0</v>
      </c>
      <c r="I84" s="43">
        <v>20</v>
      </c>
      <c r="J84" s="43">
        <v>77.7</v>
      </c>
      <c r="K84" s="44" t="s">
        <v>63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3.6</v>
      </c>
      <c r="H85" s="43">
        <v>1.1000000000000001</v>
      </c>
      <c r="I85" s="43">
        <v>21.4</v>
      </c>
      <c r="J85" s="43">
        <v>110</v>
      </c>
      <c r="K85" s="44" t="s">
        <v>46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18.8</v>
      </c>
      <c r="H89" s="19">
        <f t="shared" ref="H89" si="43">SUM(H82:H88)</f>
        <v>16.3</v>
      </c>
      <c r="I89" s="19">
        <f t="shared" ref="I89" si="44">SUM(I82:I88)</f>
        <v>90.800000000000011</v>
      </c>
      <c r="J89" s="19">
        <f t="shared" ref="J89:L89" si="45">SUM(J82:J88)</f>
        <v>581.59999999999991</v>
      </c>
      <c r="K89" s="25"/>
      <c r="L89" s="19">
        <f t="shared" si="45"/>
        <v>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6.3</v>
      </c>
      <c r="H91" s="43">
        <v>4.0999999999999996</v>
      </c>
      <c r="I91" s="43">
        <v>13.2</v>
      </c>
      <c r="J91" s="43">
        <v>116</v>
      </c>
      <c r="K91" s="44" t="s">
        <v>83</v>
      </c>
      <c r="L91" s="43">
        <v>23</v>
      </c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280</v>
      </c>
      <c r="G92" s="43">
        <v>25.8</v>
      </c>
      <c r="H92" s="43">
        <v>20.7</v>
      </c>
      <c r="I92" s="43">
        <v>45.7</v>
      </c>
      <c r="J92" s="43">
        <v>472.7</v>
      </c>
      <c r="K92" s="44" t="s">
        <v>90</v>
      </c>
      <c r="L92" s="43">
        <v>78.900000000000006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111</v>
      </c>
      <c r="F94" s="43">
        <v>200</v>
      </c>
      <c r="G94" s="43">
        <v>0.7</v>
      </c>
      <c r="H94" s="43">
        <v>0</v>
      </c>
      <c r="I94" s="43">
        <v>28.8</v>
      </c>
      <c r="J94" s="43">
        <v>113</v>
      </c>
      <c r="K94" s="44" t="s">
        <v>112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46</v>
      </c>
      <c r="G95" s="43">
        <v>3.3</v>
      </c>
      <c r="H95" s="43">
        <v>1</v>
      </c>
      <c r="I95" s="43">
        <v>19.7</v>
      </c>
      <c r="J95" s="43">
        <v>101.2</v>
      </c>
      <c r="K95" s="44" t="s">
        <v>46</v>
      </c>
      <c r="L95" s="43">
        <v>4.5999999999999996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776</v>
      </c>
      <c r="G99" s="19">
        <f t="shared" ref="G99" si="46">SUM(G90:G98)</f>
        <v>36.1</v>
      </c>
      <c r="H99" s="19">
        <f t="shared" ref="H99" si="47">SUM(H90:H98)</f>
        <v>25.799999999999997</v>
      </c>
      <c r="I99" s="19">
        <f t="shared" ref="I99" si="48">SUM(I90:I98)</f>
        <v>107.4</v>
      </c>
      <c r="J99" s="19">
        <f t="shared" ref="J99:L99" si="49">SUM(J90:J98)</f>
        <v>802.90000000000009</v>
      </c>
      <c r="K99" s="25"/>
      <c r="L99" s="19">
        <f t="shared" si="49"/>
        <v>121.5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1286</v>
      </c>
      <c r="G100" s="32">
        <f t="shared" ref="G100" si="50">G89+G99</f>
        <v>54.900000000000006</v>
      </c>
      <c r="H100" s="32">
        <f t="shared" ref="H100" si="51">H89+H99</f>
        <v>42.099999999999994</v>
      </c>
      <c r="I100" s="32">
        <f t="shared" ref="I100" si="52">I89+I99</f>
        <v>198.20000000000002</v>
      </c>
      <c r="J100" s="32">
        <f t="shared" ref="J100:L100" si="53">J89+J99</f>
        <v>1384.5</v>
      </c>
      <c r="K100" s="32"/>
      <c r="L100" s="32">
        <f t="shared" si="53"/>
        <v>202.5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100</v>
      </c>
      <c r="F101" s="40">
        <v>215</v>
      </c>
      <c r="G101" s="40">
        <v>6.5</v>
      </c>
      <c r="H101" s="40">
        <v>10.4</v>
      </c>
      <c r="I101" s="40">
        <v>45.3</v>
      </c>
      <c r="J101" s="40">
        <v>292.2</v>
      </c>
      <c r="K101" s="41" t="s">
        <v>101</v>
      </c>
      <c r="L101" s="40">
        <v>43.5</v>
      </c>
    </row>
    <row r="102" spans="1:12" ht="15" x14ac:dyDescent="0.25">
      <c r="A102" s="23"/>
      <c r="B102" s="15"/>
      <c r="C102" s="11"/>
      <c r="D102" s="6" t="s">
        <v>77</v>
      </c>
      <c r="E102" s="42" t="s">
        <v>105</v>
      </c>
      <c r="F102" s="43">
        <v>50</v>
      </c>
      <c r="G102" s="43">
        <v>3.8</v>
      </c>
      <c r="H102" s="43">
        <v>8</v>
      </c>
      <c r="I102" s="43">
        <v>33.5</v>
      </c>
      <c r="J102" s="43">
        <v>220</v>
      </c>
      <c r="K102" s="44" t="s">
        <v>78</v>
      </c>
      <c r="L102" s="43">
        <v>21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2.2999999999999998</v>
      </c>
      <c r="H103" s="43">
        <v>1.6</v>
      </c>
      <c r="I103" s="43">
        <v>16.2</v>
      </c>
      <c r="J103" s="43">
        <v>86</v>
      </c>
      <c r="K103" s="44">
        <v>182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55</v>
      </c>
      <c r="G104" s="43">
        <v>4</v>
      </c>
      <c r="H104" s="43">
        <v>1.2</v>
      </c>
      <c r="I104" s="43">
        <v>23.5</v>
      </c>
      <c r="J104" s="43">
        <v>121</v>
      </c>
      <c r="K104" s="44" t="s">
        <v>46</v>
      </c>
      <c r="L104" s="43">
        <v>5.5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16.600000000000001</v>
      </c>
      <c r="H108" s="19">
        <f t="shared" si="54"/>
        <v>21.2</v>
      </c>
      <c r="I108" s="19">
        <f t="shared" si="54"/>
        <v>118.5</v>
      </c>
      <c r="J108" s="19">
        <f t="shared" si="54"/>
        <v>719.2</v>
      </c>
      <c r="K108" s="25"/>
      <c r="L108" s="19">
        <f t="shared" ref="L108" si="55">SUM(L101:L107)</f>
        <v>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113</v>
      </c>
      <c r="F110" s="43">
        <v>222.5</v>
      </c>
      <c r="G110" s="43">
        <v>5.2</v>
      </c>
      <c r="H110" s="43">
        <v>7.3</v>
      </c>
      <c r="I110" s="43">
        <v>11.4</v>
      </c>
      <c r="J110" s="43">
        <v>130.4</v>
      </c>
      <c r="K110" s="44" t="s">
        <v>114</v>
      </c>
      <c r="L110" s="43">
        <v>24.5</v>
      </c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48</v>
      </c>
      <c r="L111" s="43">
        <v>64</v>
      </c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8.1999999999999993</v>
      </c>
      <c r="H112" s="43">
        <v>5.8</v>
      </c>
      <c r="I112" s="43">
        <v>35.799999999999997</v>
      </c>
      <c r="J112" s="43">
        <v>232</v>
      </c>
      <c r="K112" s="44" t="s">
        <v>56</v>
      </c>
      <c r="L112" s="43">
        <v>17</v>
      </c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1.6</v>
      </c>
      <c r="H113" s="43">
        <v>0.4</v>
      </c>
      <c r="I113" s="43">
        <v>34.799999999999997</v>
      </c>
      <c r="J113" s="43">
        <v>147.80000000000001</v>
      </c>
      <c r="K113" s="44" t="s">
        <v>87</v>
      </c>
      <c r="L113" s="43">
        <v>9.5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53</v>
      </c>
      <c r="G114" s="43">
        <v>3.8</v>
      </c>
      <c r="H114" s="43">
        <v>1.2</v>
      </c>
      <c r="I114" s="43">
        <v>22.7</v>
      </c>
      <c r="J114" s="43">
        <v>116.6</v>
      </c>
      <c r="K114" s="44" t="s">
        <v>46</v>
      </c>
      <c r="L114" s="43">
        <v>5.3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21</v>
      </c>
      <c r="E116" s="42" t="s">
        <v>57</v>
      </c>
      <c r="F116" s="43">
        <v>30</v>
      </c>
      <c r="G116" s="43">
        <v>0.2</v>
      </c>
      <c r="H116" s="43">
        <v>0.5</v>
      </c>
      <c r="I116" s="43">
        <v>1.7</v>
      </c>
      <c r="J116" s="43">
        <v>13.2</v>
      </c>
      <c r="K116" s="44" t="s">
        <v>58</v>
      </c>
      <c r="L116" s="43">
        <v>1.2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745.5</v>
      </c>
      <c r="G118" s="19">
        <f t="shared" ref="G118:J118" si="56">SUM(G109:G117)</f>
        <v>34.6</v>
      </c>
      <c r="H118" s="19">
        <f t="shared" si="56"/>
        <v>26.799999999999997</v>
      </c>
      <c r="I118" s="19">
        <f t="shared" si="56"/>
        <v>118.9</v>
      </c>
      <c r="J118" s="19">
        <f t="shared" si="56"/>
        <v>848.00000000000011</v>
      </c>
      <c r="K118" s="25"/>
      <c r="L118" s="19">
        <f t="shared" ref="L118" si="57">SUM(L109:L117)</f>
        <v>121.5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1265.5</v>
      </c>
      <c r="G119" s="32">
        <f t="shared" ref="G119" si="58">G108+G118</f>
        <v>51.2</v>
      </c>
      <c r="H119" s="32">
        <f t="shared" ref="H119" si="59">H108+H118</f>
        <v>48</v>
      </c>
      <c r="I119" s="32">
        <f t="shared" ref="I119" si="60">I108+I118</f>
        <v>237.4</v>
      </c>
      <c r="J119" s="32">
        <f t="shared" ref="J119:L119" si="61">J108+J118</f>
        <v>1567.2000000000003</v>
      </c>
      <c r="K119" s="32"/>
      <c r="L119" s="32">
        <f t="shared" si="61"/>
        <v>202.5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70</v>
      </c>
      <c r="G120" s="40">
        <v>12.1</v>
      </c>
      <c r="H120" s="40">
        <v>9</v>
      </c>
      <c r="I120" s="40">
        <v>9.6999999999999993</v>
      </c>
      <c r="J120" s="40">
        <v>161.80000000000001</v>
      </c>
      <c r="K120" s="41" t="s">
        <v>48</v>
      </c>
      <c r="L120" s="40">
        <v>50.3</v>
      </c>
    </row>
    <row r="121" spans="1:12" ht="15" x14ac:dyDescent="0.25">
      <c r="A121" s="14"/>
      <c r="B121" s="15"/>
      <c r="C121" s="11"/>
      <c r="D121" s="6" t="s">
        <v>29</v>
      </c>
      <c r="E121" s="42" t="s">
        <v>73</v>
      </c>
      <c r="F121" s="43">
        <v>160</v>
      </c>
      <c r="G121" s="43">
        <v>6.2</v>
      </c>
      <c r="H121" s="43">
        <v>5.2</v>
      </c>
      <c r="I121" s="43">
        <v>37.9</v>
      </c>
      <c r="J121" s="43">
        <v>222.8</v>
      </c>
      <c r="K121" s="44" t="s">
        <v>74</v>
      </c>
      <c r="L121" s="43">
        <v>17.600000000000001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207</v>
      </c>
      <c r="G122" s="43">
        <v>0.2</v>
      </c>
      <c r="H122" s="43">
        <v>0</v>
      </c>
      <c r="I122" s="43">
        <v>15.2</v>
      </c>
      <c r="J122" s="43">
        <v>61.1</v>
      </c>
      <c r="K122" s="44" t="s">
        <v>61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51</v>
      </c>
      <c r="G123" s="43">
        <v>3.7</v>
      </c>
      <c r="H123" s="43">
        <v>1.1000000000000001</v>
      </c>
      <c r="I123" s="43">
        <v>21.8</v>
      </c>
      <c r="J123" s="43">
        <v>112.2</v>
      </c>
      <c r="K123" s="44" t="s">
        <v>46</v>
      </c>
      <c r="L123" s="43">
        <v>5.0999999999999996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21</v>
      </c>
      <c r="E125" s="42" t="s">
        <v>57</v>
      </c>
      <c r="F125" s="43">
        <v>50</v>
      </c>
      <c r="G125" s="43">
        <v>0.4</v>
      </c>
      <c r="H125" s="43">
        <v>0.9</v>
      </c>
      <c r="I125" s="43">
        <v>2.9</v>
      </c>
      <c r="J125" s="43">
        <v>22</v>
      </c>
      <c r="K125" s="44" t="s">
        <v>58</v>
      </c>
      <c r="L125" s="43">
        <v>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538</v>
      </c>
      <c r="G127" s="19">
        <f t="shared" ref="G127:J127" si="62">SUM(G120:G126)</f>
        <v>22.599999999999998</v>
      </c>
      <c r="H127" s="19">
        <f t="shared" si="62"/>
        <v>16.2</v>
      </c>
      <c r="I127" s="19">
        <f t="shared" si="62"/>
        <v>87.5</v>
      </c>
      <c r="J127" s="19">
        <f t="shared" si="62"/>
        <v>579.90000000000009</v>
      </c>
      <c r="K127" s="25"/>
      <c r="L127" s="19">
        <f t="shared" ref="L127" si="63">SUM(L120:L126)</f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131</v>
      </c>
      <c r="F128" s="43">
        <v>90</v>
      </c>
      <c r="G128" s="43">
        <v>1.4</v>
      </c>
      <c r="H128" s="43">
        <v>4.5</v>
      </c>
      <c r="I128" s="43">
        <v>6.8</v>
      </c>
      <c r="J128" s="43">
        <v>74.7</v>
      </c>
      <c r="K128" s="44" t="s">
        <v>132</v>
      </c>
      <c r="L128" s="43">
        <v>11.7</v>
      </c>
    </row>
    <row r="129" spans="1:12" ht="15" x14ac:dyDescent="0.25">
      <c r="A129" s="14"/>
      <c r="B129" s="15"/>
      <c r="C129" s="11"/>
      <c r="D129" s="7" t="s">
        <v>27</v>
      </c>
      <c r="E129" s="42" t="s">
        <v>115</v>
      </c>
      <c r="F129" s="43">
        <v>210</v>
      </c>
      <c r="G129" s="43">
        <v>2.1</v>
      </c>
      <c r="H129" s="43">
        <v>5.8</v>
      </c>
      <c r="I129" s="43">
        <v>13.9</v>
      </c>
      <c r="J129" s="43">
        <v>116.7</v>
      </c>
      <c r="K129" s="44" t="s">
        <v>67</v>
      </c>
      <c r="L129" s="43">
        <v>17.5</v>
      </c>
    </row>
    <row r="130" spans="1:12" ht="15" x14ac:dyDescent="0.25">
      <c r="A130" s="14"/>
      <c r="B130" s="15"/>
      <c r="C130" s="11"/>
      <c r="D130" s="7" t="s">
        <v>28</v>
      </c>
      <c r="E130" s="42" t="s">
        <v>134</v>
      </c>
      <c r="F130" s="43">
        <v>240</v>
      </c>
      <c r="G130" s="43">
        <v>17.600000000000001</v>
      </c>
      <c r="H130" s="43">
        <v>13.5</v>
      </c>
      <c r="I130" s="43">
        <v>48.4</v>
      </c>
      <c r="J130" s="43">
        <v>389.8</v>
      </c>
      <c r="K130" s="44" t="s">
        <v>135</v>
      </c>
      <c r="L130" s="43">
        <v>76.8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136</v>
      </c>
      <c r="F132" s="43">
        <v>200</v>
      </c>
      <c r="G132" s="43">
        <v>0.1</v>
      </c>
      <c r="H132" s="43">
        <v>0.1</v>
      </c>
      <c r="I132" s="43">
        <v>25</v>
      </c>
      <c r="J132" s="43">
        <v>97</v>
      </c>
      <c r="K132" s="44" t="s">
        <v>137</v>
      </c>
      <c r="L132" s="43">
        <v>10.5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3.6</v>
      </c>
      <c r="H133" s="43">
        <v>1.1000000000000001</v>
      </c>
      <c r="I133" s="43">
        <v>21.4</v>
      </c>
      <c r="J133" s="43">
        <v>110</v>
      </c>
      <c r="K133" s="44" t="s">
        <v>46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24.800000000000004</v>
      </c>
      <c r="H137" s="19">
        <f t="shared" si="64"/>
        <v>25.000000000000004</v>
      </c>
      <c r="I137" s="19">
        <f t="shared" si="64"/>
        <v>115.5</v>
      </c>
      <c r="J137" s="19">
        <f t="shared" si="64"/>
        <v>788.2</v>
      </c>
      <c r="K137" s="25"/>
      <c r="L137" s="19">
        <f t="shared" ref="L137" si="65">SUM(L128:L136)</f>
        <v>121.5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1328</v>
      </c>
      <c r="G138" s="32">
        <f t="shared" ref="G138" si="66">G127+G137</f>
        <v>47.400000000000006</v>
      </c>
      <c r="H138" s="32">
        <f t="shared" ref="H138" si="67">H127+H137</f>
        <v>41.2</v>
      </c>
      <c r="I138" s="32">
        <f t="shared" ref="I138" si="68">I127+I137</f>
        <v>203</v>
      </c>
      <c r="J138" s="32">
        <f t="shared" ref="J138:L138" si="69">J127+J137</f>
        <v>1368.1000000000001</v>
      </c>
      <c r="K138" s="32"/>
      <c r="L138" s="32">
        <f t="shared" si="69"/>
        <v>202.5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230</v>
      </c>
      <c r="G139" s="40">
        <v>9.6</v>
      </c>
      <c r="H139" s="40">
        <v>8.8000000000000007</v>
      </c>
      <c r="I139" s="40">
        <v>49.7</v>
      </c>
      <c r="J139" s="40">
        <v>315.10000000000002</v>
      </c>
      <c r="K139" s="41" t="s">
        <v>93</v>
      </c>
      <c r="L139" s="40">
        <v>33.9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1.5</v>
      </c>
      <c r="H141" s="43">
        <v>1.6</v>
      </c>
      <c r="I141" s="43">
        <v>15.8</v>
      </c>
      <c r="J141" s="43">
        <v>81</v>
      </c>
      <c r="K141" s="44" t="s">
        <v>42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49</v>
      </c>
      <c r="F143" s="43">
        <v>110</v>
      </c>
      <c r="G143" s="43">
        <v>0.4</v>
      </c>
      <c r="H143" s="43">
        <v>0</v>
      </c>
      <c r="I143" s="43">
        <v>10.8</v>
      </c>
      <c r="J143" s="43">
        <v>44.9</v>
      </c>
      <c r="K143" s="44" t="s">
        <v>50</v>
      </c>
      <c r="L143" s="43">
        <v>22</v>
      </c>
    </row>
    <row r="144" spans="1:12" ht="15" x14ac:dyDescent="0.25">
      <c r="A144" s="23"/>
      <c r="B144" s="15"/>
      <c r="C144" s="11"/>
      <c r="D144" s="6" t="s">
        <v>77</v>
      </c>
      <c r="E144" s="42" t="s">
        <v>103</v>
      </c>
      <c r="F144" s="43">
        <v>75</v>
      </c>
      <c r="G144" s="43">
        <v>6.4</v>
      </c>
      <c r="H144" s="43">
        <v>10.3</v>
      </c>
      <c r="I144" s="43">
        <v>39.5</v>
      </c>
      <c r="J144" s="43">
        <v>278.3</v>
      </c>
      <c r="K144" s="44">
        <v>355</v>
      </c>
      <c r="L144" s="43">
        <v>16.100000000000001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17.899999999999999</v>
      </c>
      <c r="H146" s="19">
        <f t="shared" si="70"/>
        <v>20.700000000000003</v>
      </c>
      <c r="I146" s="19">
        <f t="shared" si="70"/>
        <v>115.8</v>
      </c>
      <c r="J146" s="19">
        <f t="shared" si="70"/>
        <v>719.3</v>
      </c>
      <c r="K146" s="25"/>
      <c r="L146" s="19">
        <f t="shared" ref="L146" si="71">SUM(L139:L145)</f>
        <v>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138</v>
      </c>
      <c r="F148" s="43">
        <v>212.5</v>
      </c>
      <c r="G148" s="43">
        <v>5.3</v>
      </c>
      <c r="H148" s="43">
        <v>4.5</v>
      </c>
      <c r="I148" s="43">
        <v>16.600000000000001</v>
      </c>
      <c r="J148" s="43">
        <v>126.9</v>
      </c>
      <c r="K148" s="44" t="s">
        <v>139</v>
      </c>
      <c r="L148" s="43">
        <v>23</v>
      </c>
    </row>
    <row r="149" spans="1:12" ht="15" x14ac:dyDescent="0.25">
      <c r="A149" s="23"/>
      <c r="B149" s="15"/>
      <c r="C149" s="11"/>
      <c r="D149" s="7" t="s">
        <v>28</v>
      </c>
      <c r="E149" s="42" t="s">
        <v>140</v>
      </c>
      <c r="F149" s="43">
        <v>90</v>
      </c>
      <c r="G149" s="43">
        <v>13</v>
      </c>
      <c r="H149" s="43">
        <v>16.399999999999999</v>
      </c>
      <c r="I149" s="43">
        <v>11.1</v>
      </c>
      <c r="J149" s="43">
        <v>244</v>
      </c>
      <c r="K149" s="44" t="s">
        <v>141</v>
      </c>
      <c r="L149" s="43">
        <v>62</v>
      </c>
    </row>
    <row r="150" spans="1:12" ht="15" x14ac:dyDescent="0.25">
      <c r="A150" s="23"/>
      <c r="B150" s="15"/>
      <c r="C150" s="11"/>
      <c r="D150" s="7" t="s">
        <v>29</v>
      </c>
      <c r="E150" s="42" t="s">
        <v>142</v>
      </c>
      <c r="F150" s="43">
        <v>180</v>
      </c>
      <c r="G150" s="43">
        <v>5.4</v>
      </c>
      <c r="H150" s="43">
        <v>7.3</v>
      </c>
      <c r="I150" s="43">
        <v>30</v>
      </c>
      <c r="J150" s="43">
        <v>213.6</v>
      </c>
      <c r="K150" s="44" t="s">
        <v>143</v>
      </c>
      <c r="L150" s="43">
        <v>16.2</v>
      </c>
    </row>
    <row r="151" spans="1:12" ht="15" x14ac:dyDescent="0.25">
      <c r="A151" s="23"/>
      <c r="B151" s="15"/>
      <c r="C151" s="11"/>
      <c r="D151" s="7" t="s">
        <v>30</v>
      </c>
      <c r="E151" s="42" t="s">
        <v>111</v>
      </c>
      <c r="F151" s="43">
        <v>200</v>
      </c>
      <c r="G151" s="43">
        <v>0.7</v>
      </c>
      <c r="H151" s="43">
        <v>0</v>
      </c>
      <c r="I151" s="43">
        <v>28.8</v>
      </c>
      <c r="J151" s="43">
        <v>113</v>
      </c>
      <c r="K151" s="44" t="s">
        <v>112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53</v>
      </c>
      <c r="G152" s="43">
        <v>3.8</v>
      </c>
      <c r="H152" s="43">
        <v>1.2</v>
      </c>
      <c r="I152" s="43">
        <v>22.7</v>
      </c>
      <c r="J152" s="43">
        <v>116.6</v>
      </c>
      <c r="K152" s="44" t="s">
        <v>46</v>
      </c>
      <c r="L152" s="43">
        <v>5.3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735.5</v>
      </c>
      <c r="G156" s="19">
        <f t="shared" ref="G156:J156" si="72">SUM(G147:G155)</f>
        <v>28.200000000000003</v>
      </c>
      <c r="H156" s="19">
        <f t="shared" si="72"/>
        <v>29.4</v>
      </c>
      <c r="I156" s="19">
        <f t="shared" si="72"/>
        <v>109.2</v>
      </c>
      <c r="J156" s="19">
        <f t="shared" si="72"/>
        <v>814.1</v>
      </c>
      <c r="K156" s="25"/>
      <c r="L156" s="19">
        <f t="shared" ref="L156" si="73">SUM(L147:L155)</f>
        <v>121.5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1350.5</v>
      </c>
      <c r="G157" s="32">
        <f t="shared" ref="G157" si="74">G146+G156</f>
        <v>46.1</v>
      </c>
      <c r="H157" s="32">
        <f t="shared" ref="H157" si="75">H146+H156</f>
        <v>50.1</v>
      </c>
      <c r="I157" s="32">
        <f t="shared" ref="I157" si="76">I146+I156</f>
        <v>225</v>
      </c>
      <c r="J157" s="32">
        <f t="shared" ref="J157:L157" si="77">J146+J156</f>
        <v>1533.4</v>
      </c>
      <c r="K157" s="32"/>
      <c r="L157" s="32">
        <f t="shared" si="77"/>
        <v>202.5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60</v>
      </c>
      <c r="G158" s="40">
        <v>8.6</v>
      </c>
      <c r="H158" s="40">
        <v>10.3</v>
      </c>
      <c r="I158" s="40">
        <v>5.7</v>
      </c>
      <c r="J158" s="40">
        <v>148.4</v>
      </c>
      <c r="K158" s="41" t="s">
        <v>104</v>
      </c>
      <c r="L158" s="40">
        <v>43</v>
      </c>
    </row>
    <row r="159" spans="1:12" ht="15" x14ac:dyDescent="0.25">
      <c r="A159" s="23"/>
      <c r="B159" s="15"/>
      <c r="C159" s="11"/>
      <c r="D159" s="6" t="s">
        <v>29</v>
      </c>
      <c r="E159" s="42" t="s">
        <v>55</v>
      </c>
      <c r="F159" s="43">
        <v>160</v>
      </c>
      <c r="G159" s="43">
        <v>8.6999999999999993</v>
      </c>
      <c r="H159" s="43">
        <v>6.2</v>
      </c>
      <c r="I159" s="43">
        <v>38.200000000000003</v>
      </c>
      <c r="J159" s="43">
        <v>247.5</v>
      </c>
      <c r="K159" s="44" t="s">
        <v>56</v>
      </c>
      <c r="L159" s="43">
        <v>18.100000000000001</v>
      </c>
    </row>
    <row r="160" spans="1:12" ht="15" x14ac:dyDescent="0.25">
      <c r="A160" s="23"/>
      <c r="B160" s="15"/>
      <c r="C160" s="11"/>
      <c r="D160" s="7" t="s">
        <v>22</v>
      </c>
      <c r="E160" s="42" t="s">
        <v>121</v>
      </c>
      <c r="F160" s="43">
        <v>200</v>
      </c>
      <c r="G160" s="43">
        <v>0.3</v>
      </c>
      <c r="H160" s="43">
        <v>0</v>
      </c>
      <c r="I160" s="43">
        <v>30.2</v>
      </c>
      <c r="J160" s="43">
        <v>117</v>
      </c>
      <c r="K160" s="44" t="s">
        <v>122</v>
      </c>
      <c r="L160" s="43">
        <v>12.5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54</v>
      </c>
      <c r="G161" s="43">
        <v>3.9</v>
      </c>
      <c r="H161" s="43">
        <v>1.2</v>
      </c>
      <c r="I161" s="43">
        <v>23.1</v>
      </c>
      <c r="J161" s="43">
        <v>118.8</v>
      </c>
      <c r="K161" s="44" t="s">
        <v>46</v>
      </c>
      <c r="L161" s="43">
        <v>5.4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57</v>
      </c>
      <c r="F163" s="43">
        <v>50</v>
      </c>
      <c r="G163" s="43">
        <v>0.4</v>
      </c>
      <c r="H163" s="43">
        <v>0.9</v>
      </c>
      <c r="I163" s="43">
        <v>2.9</v>
      </c>
      <c r="J163" s="43">
        <v>22</v>
      </c>
      <c r="K163" s="44" t="s">
        <v>58</v>
      </c>
      <c r="L163" s="43">
        <v>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524</v>
      </c>
      <c r="G165" s="19">
        <f t="shared" ref="G165:J165" si="78">SUM(G158:G164)</f>
        <v>21.899999999999995</v>
      </c>
      <c r="H165" s="19">
        <f t="shared" si="78"/>
        <v>18.599999999999998</v>
      </c>
      <c r="I165" s="19">
        <f t="shared" si="78"/>
        <v>100.10000000000002</v>
      </c>
      <c r="J165" s="19">
        <f t="shared" si="78"/>
        <v>653.69999999999993</v>
      </c>
      <c r="K165" s="25"/>
      <c r="L165" s="19">
        <f t="shared" ref="L165" si="79">SUM(L158:L164)</f>
        <v>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144</v>
      </c>
      <c r="F167" s="43">
        <v>210</v>
      </c>
      <c r="G167" s="43">
        <v>1.6</v>
      </c>
      <c r="H167" s="43">
        <v>5.6</v>
      </c>
      <c r="I167" s="43">
        <v>10.5</v>
      </c>
      <c r="J167" s="43">
        <v>97.6</v>
      </c>
      <c r="K167" s="44" t="s">
        <v>68</v>
      </c>
      <c r="L167" s="43">
        <v>15.5</v>
      </c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90</v>
      </c>
      <c r="G168" s="43">
        <v>13.1</v>
      </c>
      <c r="H168" s="43">
        <v>13.6</v>
      </c>
      <c r="I168" s="43">
        <v>14</v>
      </c>
      <c r="J168" s="43">
        <v>228.7</v>
      </c>
      <c r="K168" s="44" t="s">
        <v>72</v>
      </c>
      <c r="L168" s="43">
        <v>59.8</v>
      </c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160</v>
      </c>
      <c r="G169" s="43">
        <v>3.4</v>
      </c>
      <c r="H169" s="43">
        <v>8.8000000000000007</v>
      </c>
      <c r="I169" s="43">
        <v>23.2</v>
      </c>
      <c r="J169" s="43">
        <v>201.6</v>
      </c>
      <c r="K169" s="44" t="s">
        <v>70</v>
      </c>
      <c r="L169" s="43">
        <v>30.9</v>
      </c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0.3</v>
      </c>
      <c r="H170" s="43">
        <v>0.1</v>
      </c>
      <c r="I170" s="43">
        <v>20.2</v>
      </c>
      <c r="J170" s="43">
        <v>79</v>
      </c>
      <c r="K170" s="44" t="s">
        <v>80</v>
      </c>
      <c r="L170" s="43">
        <v>9.5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64</v>
      </c>
      <c r="F172" s="43">
        <v>58</v>
      </c>
      <c r="G172" s="43">
        <v>6.1</v>
      </c>
      <c r="H172" s="43">
        <v>1.3</v>
      </c>
      <c r="I172" s="43">
        <v>40</v>
      </c>
      <c r="J172" s="43">
        <v>195.5</v>
      </c>
      <c r="K172" s="44" t="s">
        <v>65</v>
      </c>
      <c r="L172" s="43">
        <v>5.8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718</v>
      </c>
      <c r="G175" s="19">
        <f t="shared" ref="G175:J175" si="80">SUM(G166:G174)</f>
        <v>24.5</v>
      </c>
      <c r="H175" s="19">
        <f t="shared" si="80"/>
        <v>29.400000000000002</v>
      </c>
      <c r="I175" s="19">
        <f t="shared" si="80"/>
        <v>107.9</v>
      </c>
      <c r="J175" s="19">
        <f t="shared" si="80"/>
        <v>802.4</v>
      </c>
      <c r="K175" s="25"/>
      <c r="L175" s="19">
        <f t="shared" ref="L175" si="81">SUM(L166:L174)</f>
        <v>121.49999999999999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1242</v>
      </c>
      <c r="G176" s="32">
        <f t="shared" ref="G176" si="82">G165+G175</f>
        <v>46.399999999999991</v>
      </c>
      <c r="H176" s="32">
        <f t="shared" ref="H176" si="83">H165+H175</f>
        <v>48</v>
      </c>
      <c r="I176" s="32">
        <f t="shared" ref="I176" si="84">I165+I175</f>
        <v>208.00000000000003</v>
      </c>
      <c r="J176" s="32">
        <f t="shared" ref="J176:L176" si="85">J165+J175</f>
        <v>1456.1</v>
      </c>
      <c r="K176" s="32"/>
      <c r="L176" s="32">
        <f t="shared" si="85"/>
        <v>202.5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210</v>
      </c>
      <c r="G177" s="40">
        <v>8.1</v>
      </c>
      <c r="H177" s="40">
        <v>10.8</v>
      </c>
      <c r="I177" s="40">
        <v>39.9</v>
      </c>
      <c r="J177" s="40">
        <v>290</v>
      </c>
      <c r="K177" s="41" t="s">
        <v>53</v>
      </c>
      <c r="L177" s="40">
        <v>37</v>
      </c>
    </row>
    <row r="178" spans="1:12" ht="15" x14ac:dyDescent="0.25">
      <c r="A178" s="23"/>
      <c r="B178" s="15"/>
      <c r="C178" s="11"/>
      <c r="D178" s="6" t="s">
        <v>77</v>
      </c>
      <c r="E178" s="42" t="s">
        <v>54</v>
      </c>
      <c r="F178" s="43">
        <v>50</v>
      </c>
      <c r="G178" s="43">
        <v>8</v>
      </c>
      <c r="H178" s="43">
        <v>5.4</v>
      </c>
      <c r="I178" s="43">
        <v>11.3</v>
      </c>
      <c r="J178" s="43">
        <v>123.9</v>
      </c>
      <c r="K178" s="44" t="s">
        <v>84</v>
      </c>
      <c r="L178" s="43">
        <v>36</v>
      </c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0.2</v>
      </c>
      <c r="H179" s="43">
        <v>0</v>
      </c>
      <c r="I179" s="43">
        <v>20</v>
      </c>
      <c r="J179" s="43">
        <v>77.7</v>
      </c>
      <c r="K179" s="44" t="s">
        <v>63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45</v>
      </c>
      <c r="G180" s="43">
        <v>3.2</v>
      </c>
      <c r="H180" s="43">
        <v>1</v>
      </c>
      <c r="I180" s="43">
        <v>19.3</v>
      </c>
      <c r="J180" s="43">
        <v>99</v>
      </c>
      <c r="K180" s="44" t="s">
        <v>46</v>
      </c>
      <c r="L180" s="43">
        <v>4.5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19.5</v>
      </c>
      <c r="H184" s="19">
        <f t="shared" si="86"/>
        <v>17.200000000000003</v>
      </c>
      <c r="I184" s="19">
        <f t="shared" si="86"/>
        <v>90.5</v>
      </c>
      <c r="J184" s="19">
        <f t="shared" si="86"/>
        <v>590.59999999999991</v>
      </c>
      <c r="K184" s="25"/>
      <c r="L184" s="19">
        <f t="shared" ref="L184" si="87">SUM(L177:L183)</f>
        <v>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212.5</v>
      </c>
      <c r="G186" s="43">
        <v>8.8000000000000007</v>
      </c>
      <c r="H186" s="43">
        <v>6.5</v>
      </c>
      <c r="I186" s="43">
        <v>14.2</v>
      </c>
      <c r="J186" s="43">
        <v>151.30000000000001</v>
      </c>
      <c r="K186" s="44" t="s">
        <v>91</v>
      </c>
      <c r="L186" s="43">
        <v>22</v>
      </c>
    </row>
    <row r="187" spans="1:12" ht="15" x14ac:dyDescent="0.25">
      <c r="A187" s="23"/>
      <c r="B187" s="15"/>
      <c r="C187" s="11"/>
      <c r="D187" s="7" t="s">
        <v>28</v>
      </c>
      <c r="E187" s="42" t="s">
        <v>110</v>
      </c>
      <c r="F187" s="43">
        <v>90</v>
      </c>
      <c r="G187" s="43">
        <v>13.7</v>
      </c>
      <c r="H187" s="43">
        <v>19.600000000000001</v>
      </c>
      <c r="I187" s="43">
        <v>5.4</v>
      </c>
      <c r="J187" s="43">
        <v>252.9</v>
      </c>
      <c r="K187" s="44" t="s">
        <v>81</v>
      </c>
      <c r="L187" s="43">
        <v>63</v>
      </c>
    </row>
    <row r="188" spans="1:12" ht="15" x14ac:dyDescent="0.25">
      <c r="A188" s="23"/>
      <c r="B188" s="15"/>
      <c r="C188" s="11"/>
      <c r="D188" s="7" t="s">
        <v>29</v>
      </c>
      <c r="E188" s="42" t="s">
        <v>73</v>
      </c>
      <c r="F188" s="43">
        <v>170</v>
      </c>
      <c r="G188" s="43">
        <v>6.6</v>
      </c>
      <c r="H188" s="43">
        <v>5.5</v>
      </c>
      <c r="I188" s="43">
        <v>40.200000000000003</v>
      </c>
      <c r="J188" s="43">
        <v>236.7</v>
      </c>
      <c r="K188" s="44" t="s">
        <v>74</v>
      </c>
      <c r="L188" s="43">
        <v>18.7</v>
      </c>
    </row>
    <row r="189" spans="1:12" ht="15" x14ac:dyDescent="0.25">
      <c r="A189" s="23"/>
      <c r="B189" s="15"/>
      <c r="C189" s="11"/>
      <c r="D189" s="7" t="s">
        <v>30</v>
      </c>
      <c r="E189" s="42" t="s">
        <v>121</v>
      </c>
      <c r="F189" s="43">
        <v>200</v>
      </c>
      <c r="G189" s="43">
        <v>0.3</v>
      </c>
      <c r="H189" s="43">
        <v>0</v>
      </c>
      <c r="I189" s="43">
        <v>30.2</v>
      </c>
      <c r="J189" s="43">
        <v>117</v>
      </c>
      <c r="K189" s="44" t="s">
        <v>87</v>
      </c>
      <c r="L189" s="43">
        <v>12.5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53</v>
      </c>
      <c r="G190" s="43">
        <v>3.8</v>
      </c>
      <c r="H190" s="43">
        <v>1.2</v>
      </c>
      <c r="I190" s="43">
        <v>22.7</v>
      </c>
      <c r="J190" s="43">
        <v>116.6</v>
      </c>
      <c r="K190" s="44" t="s">
        <v>46</v>
      </c>
      <c r="L190" s="43">
        <v>5.3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725.5</v>
      </c>
      <c r="G194" s="19">
        <f t="shared" ref="G194:J194" si="88">SUM(G185:G193)</f>
        <v>33.200000000000003</v>
      </c>
      <c r="H194" s="19">
        <f t="shared" si="88"/>
        <v>32.800000000000004</v>
      </c>
      <c r="I194" s="19">
        <f t="shared" si="88"/>
        <v>112.7</v>
      </c>
      <c r="J194" s="19">
        <f t="shared" si="88"/>
        <v>874.50000000000011</v>
      </c>
      <c r="K194" s="25"/>
      <c r="L194" s="19">
        <f t="shared" ref="L194" si="89">SUM(L185:L193)</f>
        <v>121.5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1230.5</v>
      </c>
      <c r="G195" s="32">
        <f t="shared" ref="G195" si="90">G184+G194</f>
        <v>52.7</v>
      </c>
      <c r="H195" s="32">
        <f t="shared" ref="H195" si="91">H184+H194</f>
        <v>50.000000000000007</v>
      </c>
      <c r="I195" s="32">
        <f t="shared" ref="I195" si="92">I184+I194</f>
        <v>203.2</v>
      </c>
      <c r="J195" s="32">
        <f t="shared" ref="J195:L195" si="93">J184+J194</f>
        <v>1465.1</v>
      </c>
      <c r="K195" s="32"/>
      <c r="L195" s="32">
        <f t="shared" si="93"/>
        <v>202.5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49.349999999999994</v>
      </c>
      <c r="H196" s="34">
        <f t="shared" si="94"/>
        <v>46.37</v>
      </c>
      <c r="I196" s="34">
        <f t="shared" si="94"/>
        <v>210.17</v>
      </c>
      <c r="J196" s="34">
        <f t="shared" si="94"/>
        <v>1451.6100000000001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233</cp:lastModifiedBy>
  <dcterms:created xsi:type="dcterms:W3CDTF">2022-05-16T14:23:56Z</dcterms:created>
  <dcterms:modified xsi:type="dcterms:W3CDTF">2025-01-09T10:03:44Z</dcterms:modified>
</cp:coreProperties>
</file>