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33\Desktop\Documents\сайт\питание с 01.09.2023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s="1"/>
  <c r="J100" i="1" l="1"/>
  <c r="G100" i="1"/>
  <c r="J138" i="1"/>
  <c r="J119" i="1"/>
  <c r="L119" i="1"/>
  <c r="F100" i="1"/>
  <c r="L81" i="1"/>
  <c r="L196" i="1" s="1"/>
  <c r="J81" i="1"/>
  <c r="I81" i="1"/>
  <c r="H81" i="1"/>
  <c r="F81" i="1"/>
  <c r="G62" i="1"/>
  <c r="G24" i="1"/>
  <c r="H24" i="1"/>
  <c r="I24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<sst xmlns="http://schemas.openxmlformats.org/spreadsheetml/2006/main" count="372" uniqueCount="143">
  <si>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</si>
  <si>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</si>
  <si>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</si>
  <si>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</si>
  <si>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</si>
  <si>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</si>
  <si>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</si>
  <si>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</si>
  <si>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</si>
  <si>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</si>
  <si>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</si>
  <si>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</si>
  <si>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</si>
  <si>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</si>
  <si>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</si>
  <si>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</si>
  <si>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</si>
  <si>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</si>
  <si>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</si>
  <si>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</si>
  <si>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</si>
  <si>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</si>
  <si>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</si>
  <si>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</si>
  <si>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</si>
  <si>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</si>
  <si>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</si>
  <si>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</si>
  <si>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</si>
  <si>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</si>
  <si>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</si>
  <si>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</si>
  <si>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</si>
  <si>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</si>
  <si>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</si>
  <si>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</si>
  <si>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</si>
  <si>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</si>
  <si>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</si>
  <si>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Порцева Ольга Семеновна</t>
  </si>
  <si>
    <t xml:space="preserve">директор </t>
  </si>
  <si>
    <t>Каша гречневая вязкая</t>
  </si>
  <si>
    <t>ТТК 191</t>
  </si>
  <si>
    <t>Суфле "Курочка ряба"</t>
  </si>
  <si>
    <t>ТТК 146</t>
  </si>
  <si>
    <t>Чай с молоком</t>
  </si>
  <si>
    <t>ТТК 94</t>
  </si>
  <si>
    <t>Булочка зерновая</t>
  </si>
  <si>
    <t>452/16</t>
  </si>
  <si>
    <t>Какао с молоком</t>
  </si>
  <si>
    <t>ТТК 16</t>
  </si>
  <si>
    <t>Батон</t>
  </si>
  <si>
    <t>ТТК 7</t>
  </si>
  <si>
    <t>Котлета домашняя</t>
  </si>
  <si>
    <t>ТТК 234</t>
  </si>
  <si>
    <t>Напиток из плодов шиповника</t>
  </si>
  <si>
    <t>ТТК 184</t>
  </si>
  <si>
    <t>Яблоко</t>
  </si>
  <si>
    <t>ТТК 4</t>
  </si>
  <si>
    <t>Макароны с сыром</t>
  </si>
  <si>
    <t>ТТК 42</t>
  </si>
  <si>
    <t>Кофейный напиток</t>
  </si>
  <si>
    <t>Каша пшенная молочная с маслом</t>
  </si>
  <si>
    <t>ТТК 26</t>
  </si>
  <si>
    <t>Сырники из творога</t>
  </si>
  <si>
    <t>Каша гречневая рассыпчатая</t>
  </si>
  <si>
    <t>ТТК 21</t>
  </si>
  <si>
    <t>Фрикадельки "Петушок"</t>
  </si>
  <si>
    <t>81/08</t>
  </si>
  <si>
    <t>Соус красный основной</t>
  </si>
  <si>
    <t>ТТК 231</t>
  </si>
  <si>
    <t>Плов из свинины</t>
  </si>
  <si>
    <t>ТТК 462</t>
  </si>
  <si>
    <t>Чай с лимоном</t>
  </si>
  <si>
    <t>ТТК 93</t>
  </si>
  <si>
    <t>Бутерброд с сыром</t>
  </si>
  <si>
    <t>Суп с макаронными изделиями с курицей</t>
  </si>
  <si>
    <t>ТТК 241</t>
  </si>
  <si>
    <t>Компот из яблок</t>
  </si>
  <si>
    <t>ТТК 110</t>
  </si>
  <si>
    <t>Суп крестьянский с курицей</t>
  </si>
  <si>
    <t>Плов из птицы (индейка)</t>
  </si>
  <si>
    <t>ТТК 145</t>
  </si>
  <si>
    <t>Чай с сахаром</t>
  </si>
  <si>
    <t>ТТК 95</t>
  </si>
  <si>
    <t>Булочка (хлеб) "Здоровье" из ржаной муки</t>
  </si>
  <si>
    <t>ТТК 202</t>
  </si>
  <si>
    <t>Суп картофельный с горохом с курицей</t>
  </si>
  <si>
    <t>ТТК; 82</t>
  </si>
  <si>
    <t>ТТК 56</t>
  </si>
  <si>
    <t>ТТК 100</t>
  </si>
  <si>
    <t>Картофельное пюре</t>
  </si>
  <si>
    <t>ТТК 20</t>
  </si>
  <si>
    <t>Суфле "Рыбка золотая" (минтай)</t>
  </si>
  <si>
    <t>87/08</t>
  </si>
  <si>
    <t>Макаронные изделия отварные с маслом</t>
  </si>
  <si>
    <t>ТТК 41</t>
  </si>
  <si>
    <t>Котлета из индейки</t>
  </si>
  <si>
    <t>ТТК 479</t>
  </si>
  <si>
    <t>Масло сливочное (порц)</t>
  </si>
  <si>
    <t>ТТК 43</t>
  </si>
  <si>
    <t>Котлета "Переменка"</t>
  </si>
  <si>
    <t>ТТК 98</t>
  </si>
  <si>
    <t>Компот из изюма и кураги</t>
  </si>
  <si>
    <t>ТТК 160</t>
  </si>
  <si>
    <t>МБОУ "СОШ № 5"</t>
  </si>
  <si>
    <t>Каша рисовая молочная с маслом</t>
  </si>
  <si>
    <t>ТТК 27</t>
  </si>
  <si>
    <t>сладкое</t>
  </si>
  <si>
    <t>Печенье сахарное "Творожное"</t>
  </si>
  <si>
    <t>Гот.изд.</t>
  </si>
  <si>
    <t>Сок</t>
  </si>
  <si>
    <t>ТТК 188</t>
  </si>
  <si>
    <t>Котлеты из филе грудки</t>
  </si>
  <si>
    <t>ТТК 38</t>
  </si>
  <si>
    <t>Компот из черноплодной рябины</t>
  </si>
  <si>
    <t>ТТК 312</t>
  </si>
  <si>
    <t>ТТК 502</t>
  </si>
  <si>
    <t>Компот из вишни</t>
  </si>
  <si>
    <t>ТТК 187</t>
  </si>
  <si>
    <t>Бефстроганов (филе куриное)</t>
  </si>
  <si>
    <t>ТТК 386</t>
  </si>
  <si>
    <t>Компот из кураги</t>
  </si>
  <si>
    <t>ТТК 33</t>
  </si>
  <si>
    <t>Рассольник Ленинградский с курицей и сметаной</t>
  </si>
  <si>
    <t>Борщ из свежей капусты с курицей и сметаной</t>
  </si>
  <si>
    <t>Уха со взбитым яйцом (минтай)</t>
  </si>
  <si>
    <t>ТТК 92</t>
  </si>
  <si>
    <t>ТТк 466</t>
  </si>
  <si>
    <t>Картофель тушеный</t>
  </si>
  <si>
    <t>ТТК 309</t>
  </si>
  <si>
    <t>Щи из свежей капусты с курицей и сметаной</t>
  </si>
  <si>
    <t>ТТК 506</t>
  </si>
  <si>
    <t>Каша пшенная молочная</t>
  </si>
  <si>
    <t>Котлета "Нежность"</t>
  </si>
  <si>
    <t>ТТК 400</t>
  </si>
  <si>
    <t>Чай с лимонов</t>
  </si>
  <si>
    <t>ТТк 93</t>
  </si>
  <si>
    <t>Каша "Дружба"</t>
  </si>
  <si>
    <t xml:space="preserve">Макароны с сыром </t>
  </si>
  <si>
    <t>542/16</t>
  </si>
  <si>
    <t>Горбуша, тушеная в томате с овощами</t>
  </si>
  <si>
    <t>ТТК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</si>
</sst>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1" sqref="M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105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106</v>
      </c>
      <c r="F6" s="40">
        <v>210</v>
      </c>
      <c r="G6" s="40">
        <v>6.3</v>
      </c>
      <c r="H6" s="40">
        <v>10.199999999999999</v>
      </c>
      <c r="I6" s="40">
        <v>44.2</v>
      </c>
      <c r="J6" s="40">
        <v>285.39999999999998</v>
      </c>
      <c r="K6" s="41" t="s">
        <v>107</v>
      </c>
      <c r="L6" s="40">
        <v>29</v>
      </c>
    </row>
    <row r="7" spans="1:12" ht="15" x14ac:dyDescent="0.25">
      <c r="A7" s="23"/>
      <c r="B7" s="15"/>
      <c r="C7" s="11"/>
      <c r="D7" s="6" t="s">
        <v>108</v>
      </c>
      <c r="E7" s="42" t="s">
        <v>109</v>
      </c>
      <c r="F7" s="43">
        <v>50</v>
      </c>
      <c r="G7" s="43">
        <v>4</v>
      </c>
      <c r="H7" s="43">
        <v>8.4</v>
      </c>
      <c r="I7" s="43">
        <v>32.299999999999997</v>
      </c>
      <c r="J7" s="43">
        <v>220</v>
      </c>
      <c r="K7" s="44" t="s">
        <v>110</v>
      </c>
      <c r="L7" s="43">
        <v>21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3.6</v>
      </c>
      <c r="H8" s="43">
        <v>2.7</v>
      </c>
      <c r="I8" s="43">
        <v>22.9</v>
      </c>
      <c r="J8" s="43">
        <v>127</v>
      </c>
      <c r="K8" s="44" t="s">
        <v>50</v>
      </c>
      <c r="L8" s="43">
        <v>17.5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41</v>
      </c>
      <c r="G9" s="43">
        <v>3.3</v>
      </c>
      <c r="H9" s="43">
        <v>1.3</v>
      </c>
      <c r="I9" s="43">
        <v>20.399999999999999</v>
      </c>
      <c r="J9" s="43">
        <v>106</v>
      </c>
      <c r="K9" s="44" t="s">
        <v>48</v>
      </c>
      <c r="L9" s="43">
        <v>4.5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17.2</v>
      </c>
      <c r="H13" s="19">
        <f t="shared" si="0"/>
        <v>22.6</v>
      </c>
      <c r="I13" s="19">
        <f t="shared" si="0"/>
        <v>119.80000000000001</v>
      </c>
      <c r="J13" s="19">
        <f t="shared" si="0"/>
        <v>738.4</v>
      </c>
      <c r="K13" s="25"/>
      <c r="L13" s="19">
        <f t="shared" ref="L13" si="1">SUM(L6:L12)</f>
        <v>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76</v>
      </c>
      <c r="F15" s="43">
        <v>212.5</v>
      </c>
      <c r="G15" s="43">
        <v>4.8</v>
      </c>
      <c r="H15" s="43">
        <v>5.5</v>
      </c>
      <c r="I15" s="43">
        <v>13.6</v>
      </c>
      <c r="J15" s="43">
        <v>123.3</v>
      </c>
      <c r="K15" s="44" t="s">
        <v>77</v>
      </c>
      <c r="L15" s="43">
        <v>15.5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15.6</v>
      </c>
      <c r="H16" s="43">
        <v>11.6</v>
      </c>
      <c r="I16" s="43">
        <v>12.5</v>
      </c>
      <c r="J16" s="43">
        <v>208</v>
      </c>
      <c r="K16" s="44" t="s">
        <v>54</v>
      </c>
      <c r="L16" s="43">
        <v>57.5</v>
      </c>
    </row>
    <row r="17" spans="1:12" ht="15" x14ac:dyDescent="0.25">
      <c r="A17" s="23"/>
      <c r="B17" s="15"/>
      <c r="C17" s="11"/>
      <c r="D17" s="7" t="s">
        <v>29</v>
      </c>
      <c r="E17" s="42" t="s">
        <v>91</v>
      </c>
      <c r="F17" s="43">
        <v>170</v>
      </c>
      <c r="G17" s="43">
        <v>3.6</v>
      </c>
      <c r="H17" s="43">
        <v>9.3000000000000007</v>
      </c>
      <c r="I17" s="43">
        <v>24.6</v>
      </c>
      <c r="J17" s="43">
        <v>214.2</v>
      </c>
      <c r="K17" s="44" t="s">
        <v>92</v>
      </c>
      <c r="L17" s="43">
        <v>17</v>
      </c>
    </row>
    <row r="18" spans="1:12" ht="15" x14ac:dyDescent="0.25">
      <c r="A18" s="23"/>
      <c r="B18" s="15"/>
      <c r="C18" s="11"/>
      <c r="D18" s="7" t="s">
        <v>30</v>
      </c>
      <c r="E18" s="42" t="s">
        <v>118</v>
      </c>
      <c r="F18" s="43">
        <v>200</v>
      </c>
      <c r="G18" s="43">
        <v>0.2</v>
      </c>
      <c r="H18" s="43">
        <v>0.1</v>
      </c>
      <c r="I18" s="43">
        <v>23.7</v>
      </c>
      <c r="J18" s="43">
        <v>92</v>
      </c>
      <c r="K18" s="44" t="s">
        <v>119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85</v>
      </c>
      <c r="F20" s="43">
        <v>63</v>
      </c>
      <c r="G20" s="43">
        <v>6.6</v>
      </c>
      <c r="H20" s="43">
        <v>1.4</v>
      </c>
      <c r="I20" s="43">
        <v>43.5</v>
      </c>
      <c r="J20" s="43">
        <v>212.4</v>
      </c>
      <c r="K20" s="44" t="s">
        <v>86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735.5</v>
      </c>
      <c r="G23" s="19">
        <f t="shared" ref="G23:J23" si="2">SUM(G14:G22)</f>
        <v>30.799999999999997</v>
      </c>
      <c r="H23" s="19">
        <f t="shared" si="2"/>
        <v>27.900000000000002</v>
      </c>
      <c r="I23" s="19">
        <f t="shared" si="2"/>
        <v>117.9</v>
      </c>
      <c r="J23" s="19">
        <f t="shared" si="2"/>
        <v>849.9</v>
      </c>
      <c r="K23" s="25"/>
      <c r="L23" s="19">
        <f t="shared" ref="L23" si="3">SUM(L14:L22)</f>
        <v>108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1236.5</v>
      </c>
      <c r="G24" s="32">
        <f t="shared" ref="G24:J24" si="4">G13+G23</f>
        <v>48</v>
      </c>
      <c r="H24" s="32">
        <f t="shared" si="4"/>
        <v>50.5</v>
      </c>
      <c r="I24" s="32">
        <f t="shared" si="4"/>
        <v>237.70000000000002</v>
      </c>
      <c r="J24" s="32">
        <f t="shared" si="4"/>
        <v>1588.3</v>
      </c>
      <c r="K24" s="32"/>
      <c r="L24" s="32">
        <f t="shared" ref="L24" si="5">L13+L23</f>
        <v>180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200</v>
      </c>
      <c r="G25" s="40">
        <v>5.5</v>
      </c>
      <c r="H25" s="40">
        <v>5.7</v>
      </c>
      <c r="I25" s="40">
        <v>22.9</v>
      </c>
      <c r="J25" s="40">
        <v>166.7</v>
      </c>
      <c r="K25" s="41" t="s">
        <v>42</v>
      </c>
      <c r="L25" s="40">
        <v>13.3</v>
      </c>
    </row>
    <row r="26" spans="1:12" ht="15" x14ac:dyDescent="0.25">
      <c r="A26" s="14"/>
      <c r="B26" s="15"/>
      <c r="C26" s="11"/>
      <c r="D26" s="6" t="s">
        <v>21</v>
      </c>
      <c r="E26" s="42" t="s">
        <v>43</v>
      </c>
      <c r="F26" s="43">
        <v>75</v>
      </c>
      <c r="G26" s="43">
        <v>12</v>
      </c>
      <c r="H26" s="43">
        <v>8.6999999999999993</v>
      </c>
      <c r="I26" s="43">
        <v>6.9</v>
      </c>
      <c r="J26" s="43">
        <v>154.5</v>
      </c>
      <c r="K26" s="44" t="s">
        <v>44</v>
      </c>
      <c r="L26" s="43">
        <v>46.5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1.5</v>
      </c>
      <c r="H27" s="43">
        <v>1.6</v>
      </c>
      <c r="I27" s="43">
        <v>15.8</v>
      </c>
      <c r="J27" s="43">
        <v>81</v>
      </c>
      <c r="K27" s="44" t="s">
        <v>46</v>
      </c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85</v>
      </c>
      <c r="F28" s="43">
        <v>53</v>
      </c>
      <c r="G28" s="43">
        <v>5.6</v>
      </c>
      <c r="H28" s="43">
        <v>1.2</v>
      </c>
      <c r="I28" s="43">
        <v>36.6</v>
      </c>
      <c r="J28" s="43">
        <v>178.7</v>
      </c>
      <c r="K28" s="44" t="s">
        <v>86</v>
      </c>
      <c r="L28" s="43">
        <v>4.2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528</v>
      </c>
      <c r="G32" s="19">
        <f t="shared" ref="G32" si="6">SUM(G25:G31)</f>
        <v>24.6</v>
      </c>
      <c r="H32" s="19">
        <f t="shared" ref="H32" si="7">SUM(H25:H31)</f>
        <v>17.2</v>
      </c>
      <c r="I32" s="19">
        <f t="shared" ref="I32" si="8">SUM(I25:I31)</f>
        <v>82.199999999999989</v>
      </c>
      <c r="J32" s="19">
        <f t="shared" ref="J32:L32" si="9">SUM(J25:J31)</f>
        <v>580.9</v>
      </c>
      <c r="K32" s="25"/>
      <c r="L32" s="19">
        <f t="shared" si="9"/>
        <v>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80</v>
      </c>
      <c r="F34" s="43">
        <v>212.5</v>
      </c>
      <c r="G34" s="43">
        <v>4.9000000000000004</v>
      </c>
      <c r="H34" s="43">
        <v>5.8</v>
      </c>
      <c r="I34" s="43">
        <v>11</v>
      </c>
      <c r="J34" s="43">
        <v>114.2</v>
      </c>
      <c r="K34" s="44">
        <v>134</v>
      </c>
      <c r="L34" s="43">
        <v>17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250</v>
      </c>
      <c r="G35" s="43">
        <v>21.7</v>
      </c>
      <c r="H35" s="43">
        <v>18.899999999999999</v>
      </c>
      <c r="I35" s="43">
        <v>46.2</v>
      </c>
      <c r="J35" s="43">
        <v>442.3</v>
      </c>
      <c r="K35" s="44" t="s">
        <v>82</v>
      </c>
      <c r="L35" s="43">
        <v>77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78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44" t="s">
        <v>79</v>
      </c>
      <c r="L37" s="43">
        <v>10.5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85</v>
      </c>
      <c r="F39" s="43">
        <v>44</v>
      </c>
      <c r="G39" s="43">
        <v>4.5999999999999996</v>
      </c>
      <c r="H39" s="43">
        <v>1</v>
      </c>
      <c r="I39" s="43">
        <v>30.4</v>
      </c>
      <c r="J39" s="43">
        <v>148.30000000000001</v>
      </c>
      <c r="K39" s="44" t="s">
        <v>86</v>
      </c>
      <c r="L39" s="43">
        <v>3.5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706.5</v>
      </c>
      <c r="G42" s="19">
        <f t="shared" ref="G42" si="10">SUM(G33:G41)</f>
        <v>31.4</v>
      </c>
      <c r="H42" s="19">
        <f t="shared" ref="H42" si="11">SUM(H33:H41)</f>
        <v>25.8</v>
      </c>
      <c r="I42" s="19">
        <f t="shared" ref="I42" si="12">SUM(I33:I41)</f>
        <v>113</v>
      </c>
      <c r="J42" s="19">
        <f t="shared" ref="J42:L42" si="13">SUM(J33:J41)</f>
        <v>803.8</v>
      </c>
      <c r="K42" s="25"/>
      <c r="L42" s="19">
        <f t="shared" si="13"/>
        <v>108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1234.5</v>
      </c>
      <c r="G43" s="32">
        <f t="shared" ref="G43" si="14">G32+G42</f>
        <v>56</v>
      </c>
      <c r="H43" s="32">
        <f t="shared" ref="H43" si="15">H32+H42</f>
        <v>43</v>
      </c>
      <c r="I43" s="32">
        <f t="shared" ref="I43" si="16">I32+I42</f>
        <v>195.2</v>
      </c>
      <c r="J43" s="32">
        <f t="shared" ref="J43:L43" si="17">J32+J42</f>
        <v>1384.6999999999998</v>
      </c>
      <c r="K43" s="32"/>
      <c r="L43" s="32">
        <f t="shared" si="17"/>
        <v>180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91</v>
      </c>
      <c r="F44" s="40">
        <v>180</v>
      </c>
      <c r="G44" s="40">
        <v>3.8</v>
      </c>
      <c r="H44" s="40">
        <v>9.9</v>
      </c>
      <c r="I44" s="40">
        <v>26.1</v>
      </c>
      <c r="J44" s="40">
        <v>226.8</v>
      </c>
      <c r="K44" s="41" t="s">
        <v>92</v>
      </c>
      <c r="L44" s="40">
        <v>22.2</v>
      </c>
    </row>
    <row r="45" spans="1:12" ht="15" x14ac:dyDescent="0.25">
      <c r="A45" s="23"/>
      <c r="B45" s="15"/>
      <c r="C45" s="11"/>
      <c r="D45" s="6" t="s">
        <v>21</v>
      </c>
      <c r="E45" s="42" t="s">
        <v>53</v>
      </c>
      <c r="F45" s="43">
        <v>60</v>
      </c>
      <c r="G45" s="43">
        <v>10.4</v>
      </c>
      <c r="H45" s="43">
        <v>7.8</v>
      </c>
      <c r="I45" s="43">
        <v>8.3000000000000007</v>
      </c>
      <c r="J45" s="43">
        <v>138.69999999999999</v>
      </c>
      <c r="K45" s="44" t="s">
        <v>54</v>
      </c>
      <c r="L45" s="43">
        <v>38.799999999999997</v>
      </c>
    </row>
    <row r="46" spans="1:12" ht="15" x14ac:dyDescent="0.25">
      <c r="A46" s="23"/>
      <c r="B46" s="15"/>
      <c r="C46" s="11"/>
      <c r="D46" s="7" t="s">
        <v>22</v>
      </c>
      <c r="E46" s="42" t="s">
        <v>73</v>
      </c>
      <c r="F46" s="43">
        <v>207</v>
      </c>
      <c r="G46" s="43">
        <v>0.2</v>
      </c>
      <c r="H46" s="43">
        <v>0</v>
      </c>
      <c r="I46" s="43">
        <v>15.2</v>
      </c>
      <c r="J46" s="43">
        <v>61.1</v>
      </c>
      <c r="K46" s="44" t="s">
        <v>74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85</v>
      </c>
      <c r="F47" s="43">
        <v>63</v>
      </c>
      <c r="G47" s="43">
        <v>6.6</v>
      </c>
      <c r="H47" s="43">
        <v>1.4</v>
      </c>
      <c r="I47" s="43">
        <v>43.5</v>
      </c>
      <c r="J47" s="43">
        <v>212.4</v>
      </c>
      <c r="K47" s="44" t="s">
        <v>86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21</v>
      </c>
      <c r="H51" s="19">
        <f t="shared" ref="H51" si="19">SUM(H44:H50)</f>
        <v>19.099999999999998</v>
      </c>
      <c r="I51" s="19">
        <f t="shared" ref="I51" si="20">SUM(I44:I50)</f>
        <v>93.100000000000009</v>
      </c>
      <c r="J51" s="19">
        <f t="shared" ref="J51:L51" si="21">SUM(J44:J50)</f>
        <v>639</v>
      </c>
      <c r="K51" s="25"/>
      <c r="L51" s="19">
        <f t="shared" si="21"/>
        <v>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212.5</v>
      </c>
      <c r="G53" s="43">
        <v>8.8000000000000007</v>
      </c>
      <c r="H53" s="43">
        <v>6.5</v>
      </c>
      <c r="I53" s="43">
        <v>14.2</v>
      </c>
      <c r="J53" s="43">
        <v>151.30000000000001</v>
      </c>
      <c r="K53" s="44" t="s">
        <v>88</v>
      </c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120</v>
      </c>
      <c r="F54" s="43">
        <v>100</v>
      </c>
      <c r="G54" s="43">
        <v>15.2</v>
      </c>
      <c r="H54" s="43">
        <v>21.8</v>
      </c>
      <c r="I54" s="43">
        <v>6</v>
      </c>
      <c r="J54" s="43">
        <v>281</v>
      </c>
      <c r="K54" s="44" t="s">
        <v>121</v>
      </c>
      <c r="L54" s="43">
        <v>59</v>
      </c>
    </row>
    <row r="55" spans="1:12" ht="15" x14ac:dyDescent="0.25">
      <c r="A55" s="23"/>
      <c r="B55" s="15"/>
      <c r="C55" s="11"/>
      <c r="D55" s="7" t="s">
        <v>29</v>
      </c>
      <c r="E55" s="42" t="s">
        <v>95</v>
      </c>
      <c r="F55" s="43">
        <v>150</v>
      </c>
      <c r="G55" s="43">
        <v>5.8</v>
      </c>
      <c r="H55" s="43">
        <v>4.9000000000000004</v>
      </c>
      <c r="I55" s="43">
        <v>35.5</v>
      </c>
      <c r="J55" s="43">
        <v>208.9</v>
      </c>
      <c r="K55" s="44" t="s">
        <v>96</v>
      </c>
      <c r="L55" s="43">
        <v>11</v>
      </c>
    </row>
    <row r="56" spans="1:12" ht="15" x14ac:dyDescent="0.25">
      <c r="A56" s="23"/>
      <c r="B56" s="15"/>
      <c r="C56" s="11"/>
      <c r="D56" s="7" t="s">
        <v>30</v>
      </c>
      <c r="E56" s="42" t="s">
        <v>122</v>
      </c>
      <c r="F56" s="43">
        <v>200</v>
      </c>
      <c r="G56" s="43">
        <v>1</v>
      </c>
      <c r="H56" s="43">
        <v>0.1</v>
      </c>
      <c r="I56" s="43">
        <v>27.5</v>
      </c>
      <c r="J56" s="43">
        <v>110</v>
      </c>
      <c r="K56" s="44" t="s">
        <v>123</v>
      </c>
      <c r="L56" s="43">
        <v>16.5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85</v>
      </c>
      <c r="F58" s="43">
        <v>57</v>
      </c>
      <c r="G58" s="43">
        <v>6</v>
      </c>
      <c r="H58" s="43">
        <v>1.3</v>
      </c>
      <c r="I58" s="43">
        <v>39.299999999999997</v>
      </c>
      <c r="J58" s="43">
        <v>192.1</v>
      </c>
      <c r="K58" s="44" t="s">
        <v>86</v>
      </c>
      <c r="L58" s="43">
        <v>4.5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719.5</v>
      </c>
      <c r="G61" s="19">
        <f t="shared" ref="G61" si="22">SUM(G52:G60)</f>
        <v>36.799999999999997</v>
      </c>
      <c r="H61" s="19">
        <f t="shared" ref="H61" si="23">SUM(H52:H60)</f>
        <v>34.6</v>
      </c>
      <c r="I61" s="19">
        <f t="shared" ref="I61" si="24">SUM(I52:I60)</f>
        <v>122.5</v>
      </c>
      <c r="J61" s="19">
        <f t="shared" ref="J61:L61" si="25">SUM(J52:J60)</f>
        <v>943.30000000000007</v>
      </c>
      <c r="K61" s="25"/>
      <c r="L61" s="19">
        <f t="shared" si="25"/>
        <v>108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1229.5</v>
      </c>
      <c r="G62" s="32">
        <f t="shared" ref="G62" si="26">G51+G61</f>
        <v>57.8</v>
      </c>
      <c r="H62" s="32">
        <f t="shared" ref="H62" si="27">H51+H61</f>
        <v>53.7</v>
      </c>
      <c r="I62" s="32">
        <f t="shared" ref="I62" si="28">I51+I61</f>
        <v>215.60000000000002</v>
      </c>
      <c r="J62" s="32">
        <f t="shared" ref="J62:L62" si="29">J51+J61</f>
        <v>1582.3000000000002</v>
      </c>
      <c r="K62" s="32"/>
      <c r="L62" s="32">
        <f t="shared" si="29"/>
        <v>180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175</v>
      </c>
      <c r="G63" s="40">
        <v>10.1</v>
      </c>
      <c r="H63" s="40">
        <v>9.1999999999999993</v>
      </c>
      <c r="I63" s="40">
        <v>37.9</v>
      </c>
      <c r="J63" s="40">
        <v>275.5</v>
      </c>
      <c r="K63" s="41" t="s">
        <v>60</v>
      </c>
      <c r="L63" s="40">
        <v>26.5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2.2999999999999998</v>
      </c>
      <c r="H65" s="43">
        <v>1.6</v>
      </c>
      <c r="I65" s="43">
        <v>16.2</v>
      </c>
      <c r="J65" s="43">
        <v>86</v>
      </c>
      <c r="K65" s="44">
        <v>182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75</v>
      </c>
      <c r="F66" s="43">
        <v>60</v>
      </c>
      <c r="G66" s="43">
        <v>7.6</v>
      </c>
      <c r="H66" s="43">
        <v>5</v>
      </c>
      <c r="I66" s="43">
        <v>23.6</v>
      </c>
      <c r="J66" s="43">
        <v>170.2</v>
      </c>
      <c r="K66" s="44">
        <v>3</v>
      </c>
      <c r="L66" s="43">
        <v>16.5</v>
      </c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120</v>
      </c>
      <c r="G67" s="43">
        <v>0.5</v>
      </c>
      <c r="H67" s="43">
        <v>0</v>
      </c>
      <c r="I67" s="43">
        <v>11.8</v>
      </c>
      <c r="J67" s="43">
        <v>49</v>
      </c>
      <c r="K67" s="44" t="s">
        <v>58</v>
      </c>
      <c r="L67" s="43">
        <v>19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20.5</v>
      </c>
      <c r="H70" s="19">
        <f t="shared" ref="H70" si="31">SUM(H63:H69)</f>
        <v>15.799999999999999</v>
      </c>
      <c r="I70" s="19">
        <f t="shared" ref="I70" si="32">SUM(I63:I69)</f>
        <v>89.499999999999986</v>
      </c>
      <c r="J70" s="19">
        <f t="shared" ref="J70:L70" si="33">SUM(J63:J69)</f>
        <v>580.70000000000005</v>
      </c>
      <c r="K70" s="25"/>
      <c r="L70" s="19">
        <f t="shared" si="33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124</v>
      </c>
      <c r="F72" s="43">
        <v>222.5</v>
      </c>
      <c r="G72" s="43">
        <v>5</v>
      </c>
      <c r="H72" s="43">
        <v>7.3</v>
      </c>
      <c r="I72" s="43">
        <v>13.9</v>
      </c>
      <c r="J72" s="43">
        <v>142.4</v>
      </c>
      <c r="K72" s="44" t="s">
        <v>89</v>
      </c>
      <c r="L72" s="43">
        <v>22.5</v>
      </c>
    </row>
    <row r="73" spans="1:12" ht="15" x14ac:dyDescent="0.25">
      <c r="A73" s="23"/>
      <c r="B73" s="15"/>
      <c r="C73" s="11"/>
      <c r="D73" s="7" t="s">
        <v>28</v>
      </c>
      <c r="E73" s="42" t="s">
        <v>113</v>
      </c>
      <c r="F73" s="43">
        <v>90</v>
      </c>
      <c r="G73" s="43">
        <v>19.100000000000001</v>
      </c>
      <c r="H73" s="43">
        <v>7.7</v>
      </c>
      <c r="I73" s="43">
        <v>16.2</v>
      </c>
      <c r="J73" s="43">
        <v>209</v>
      </c>
      <c r="K73" s="44" t="s">
        <v>114</v>
      </c>
      <c r="L73" s="43">
        <v>51.3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8.1999999999999993</v>
      </c>
      <c r="H74" s="43">
        <v>5.8</v>
      </c>
      <c r="I74" s="43">
        <v>35.799999999999997</v>
      </c>
      <c r="J74" s="43">
        <v>232</v>
      </c>
      <c r="K74" s="44" t="s">
        <v>66</v>
      </c>
      <c r="L74" s="43">
        <v>13.5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0.6</v>
      </c>
      <c r="H75" s="43">
        <v>0.2</v>
      </c>
      <c r="I75" s="43">
        <v>27</v>
      </c>
      <c r="J75" s="43">
        <v>111</v>
      </c>
      <c r="K75" s="44" t="s">
        <v>56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45</v>
      </c>
      <c r="G76" s="43">
        <v>3.2</v>
      </c>
      <c r="H76" s="43">
        <v>1</v>
      </c>
      <c r="I76" s="43">
        <v>19.3</v>
      </c>
      <c r="J76" s="43">
        <v>99</v>
      </c>
      <c r="K76" s="44" t="s">
        <v>52</v>
      </c>
      <c r="L76" s="43">
        <v>2.7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21</v>
      </c>
      <c r="E78" s="42" t="s">
        <v>99</v>
      </c>
      <c r="F78" s="43">
        <v>5</v>
      </c>
      <c r="G78" s="43">
        <v>0</v>
      </c>
      <c r="H78" s="43">
        <v>3.7</v>
      </c>
      <c r="I78" s="43">
        <v>0.1</v>
      </c>
      <c r="J78" s="43">
        <v>33</v>
      </c>
      <c r="K78" s="44" t="s">
        <v>100</v>
      </c>
      <c r="L78" s="43">
        <v>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712.5</v>
      </c>
      <c r="G80" s="19">
        <f t="shared" ref="G80" si="34">SUM(G71:G79)</f>
        <v>36.1</v>
      </c>
      <c r="H80" s="19">
        <f t="shared" ref="H80" si="35">SUM(H71:H79)</f>
        <v>25.7</v>
      </c>
      <c r="I80" s="19">
        <f t="shared" ref="I80" si="36">SUM(I71:I79)</f>
        <v>112.3</v>
      </c>
      <c r="J80" s="19">
        <f t="shared" ref="J80:L80" si="37">SUM(J71:J79)</f>
        <v>826.4</v>
      </c>
      <c r="K80" s="25"/>
      <c r="L80" s="19">
        <f t="shared" si="37"/>
        <v>108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1267.5</v>
      </c>
      <c r="G81" s="32">
        <f t="shared" ref="G81" si="38">G70+G80</f>
        <v>56.6</v>
      </c>
      <c r="H81" s="32">
        <f t="shared" ref="H81" si="39">H70+H80</f>
        <v>41.5</v>
      </c>
      <c r="I81" s="32">
        <f t="shared" ref="I81" si="40">I70+I80</f>
        <v>201.79999999999998</v>
      </c>
      <c r="J81" s="32">
        <f t="shared" ref="J81:L81" si="41">J70+J80</f>
        <v>1407.1</v>
      </c>
      <c r="K81" s="32"/>
      <c r="L81" s="32">
        <f t="shared" si="41"/>
        <v>180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210</v>
      </c>
      <c r="G82" s="40">
        <v>8.1</v>
      </c>
      <c r="H82" s="40">
        <v>10.8</v>
      </c>
      <c r="I82" s="40">
        <v>39.9</v>
      </c>
      <c r="J82" s="40">
        <v>290</v>
      </c>
      <c r="K82" s="41" t="s">
        <v>63</v>
      </c>
      <c r="L82" s="40">
        <v>25</v>
      </c>
    </row>
    <row r="83" spans="1:12" ht="15" x14ac:dyDescent="0.25">
      <c r="A83" s="23"/>
      <c r="B83" s="15"/>
      <c r="C83" s="11"/>
      <c r="D83" s="6" t="s">
        <v>108</v>
      </c>
      <c r="E83" s="42" t="s">
        <v>64</v>
      </c>
      <c r="F83" s="43">
        <v>50</v>
      </c>
      <c r="G83" s="43">
        <v>8</v>
      </c>
      <c r="H83" s="43">
        <v>5.4</v>
      </c>
      <c r="I83" s="43">
        <v>11.3</v>
      </c>
      <c r="J83" s="43">
        <v>123.9</v>
      </c>
      <c r="K83" s="44" t="s">
        <v>132</v>
      </c>
      <c r="L83" s="43">
        <v>30</v>
      </c>
    </row>
    <row r="84" spans="1:12" ht="15" x14ac:dyDescent="0.25">
      <c r="A84" s="23"/>
      <c r="B84" s="15"/>
      <c r="C84" s="11"/>
      <c r="D84" s="7" t="s">
        <v>22</v>
      </c>
      <c r="E84" s="42" t="s">
        <v>103</v>
      </c>
      <c r="F84" s="43">
        <v>200</v>
      </c>
      <c r="G84" s="43">
        <v>0.7</v>
      </c>
      <c r="H84" s="43">
        <v>0</v>
      </c>
      <c r="I84" s="43">
        <v>28.8</v>
      </c>
      <c r="J84" s="43">
        <v>113</v>
      </c>
      <c r="K84" s="44" t="s">
        <v>104</v>
      </c>
      <c r="L84" s="43">
        <v>14.5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42</v>
      </c>
      <c r="G85" s="43">
        <v>3</v>
      </c>
      <c r="H85" s="43">
        <v>0.9</v>
      </c>
      <c r="I85" s="43">
        <v>18</v>
      </c>
      <c r="J85" s="43">
        <v>92.4</v>
      </c>
      <c r="K85" s="44" t="s">
        <v>52</v>
      </c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19.8</v>
      </c>
      <c r="H89" s="19">
        <f t="shared" ref="H89" si="43">SUM(H82:H88)</f>
        <v>17.100000000000001</v>
      </c>
      <c r="I89" s="19">
        <f t="shared" ref="I89" si="44">SUM(I82:I88)</f>
        <v>98</v>
      </c>
      <c r="J89" s="19">
        <f t="shared" ref="J89:L89" si="45">SUM(J82:J88)</f>
        <v>619.29999999999995</v>
      </c>
      <c r="K89" s="25"/>
      <c r="L89" s="19">
        <f t="shared" si="45"/>
        <v>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125</v>
      </c>
      <c r="F91" s="43">
        <v>222.5</v>
      </c>
      <c r="G91" s="43">
        <v>4.5999999999999996</v>
      </c>
      <c r="H91" s="43">
        <v>7.2</v>
      </c>
      <c r="I91" s="43">
        <v>10.5</v>
      </c>
      <c r="J91" s="43">
        <v>123.3</v>
      </c>
      <c r="K91" s="44" t="s">
        <v>90</v>
      </c>
      <c r="L91" s="43">
        <v>23.5</v>
      </c>
    </row>
    <row r="92" spans="1:12" ht="15" x14ac:dyDescent="0.25">
      <c r="A92" s="23"/>
      <c r="B92" s="15"/>
      <c r="C92" s="11"/>
      <c r="D92" s="7" t="s">
        <v>28</v>
      </c>
      <c r="E92" s="42" t="s">
        <v>93</v>
      </c>
      <c r="F92" s="43">
        <v>100</v>
      </c>
      <c r="G92" s="43">
        <v>14.5</v>
      </c>
      <c r="H92" s="43">
        <v>15.1</v>
      </c>
      <c r="I92" s="43">
        <v>15.6</v>
      </c>
      <c r="J92" s="43">
        <v>254.1</v>
      </c>
      <c r="K92" s="44" t="s">
        <v>94</v>
      </c>
      <c r="L92" s="43">
        <v>46</v>
      </c>
    </row>
    <row r="93" spans="1:12" ht="15" x14ac:dyDescent="0.25">
      <c r="A93" s="23"/>
      <c r="B93" s="15"/>
      <c r="C93" s="11"/>
      <c r="D93" s="7" t="s">
        <v>29</v>
      </c>
      <c r="E93" s="42" t="s">
        <v>91</v>
      </c>
      <c r="F93" s="43">
        <v>180</v>
      </c>
      <c r="G93" s="43">
        <v>3.8</v>
      </c>
      <c r="H93" s="43">
        <v>9.9</v>
      </c>
      <c r="I93" s="43">
        <v>26.1</v>
      </c>
      <c r="J93" s="43">
        <v>226.8</v>
      </c>
      <c r="K93" s="44" t="s">
        <v>92</v>
      </c>
      <c r="L93" s="43">
        <v>18</v>
      </c>
    </row>
    <row r="94" spans="1:12" ht="15" x14ac:dyDescent="0.2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0.7</v>
      </c>
      <c r="H94" s="43">
        <v>0</v>
      </c>
      <c r="I94" s="43">
        <v>28.8</v>
      </c>
      <c r="J94" s="43">
        <v>113</v>
      </c>
      <c r="K94" s="44" t="s">
        <v>104</v>
      </c>
      <c r="L94" s="43">
        <v>14.5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55</v>
      </c>
      <c r="G95" s="43">
        <v>4.4000000000000004</v>
      </c>
      <c r="H95" s="43">
        <v>1.8</v>
      </c>
      <c r="I95" s="43">
        <v>27.3</v>
      </c>
      <c r="J95" s="43">
        <v>142.19999999999999</v>
      </c>
      <c r="K95" s="44" t="s">
        <v>48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757.5</v>
      </c>
      <c r="G99" s="19">
        <f t="shared" ref="G99" si="46">SUM(G90:G98)</f>
        <v>28</v>
      </c>
      <c r="H99" s="19">
        <f t="shared" ref="H99" si="47">SUM(H90:H98)</f>
        <v>34</v>
      </c>
      <c r="I99" s="19">
        <f t="shared" ref="I99" si="48">SUM(I90:I98)</f>
        <v>108.3</v>
      </c>
      <c r="J99" s="19">
        <f t="shared" ref="J99:L99" si="49">SUM(J90:J98)</f>
        <v>859.40000000000009</v>
      </c>
      <c r="K99" s="25"/>
      <c r="L99" s="19">
        <f t="shared" si="49"/>
        <v>108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1259.5</v>
      </c>
      <c r="G100" s="32">
        <f t="shared" ref="G100" si="50">G89+G99</f>
        <v>47.8</v>
      </c>
      <c r="H100" s="32">
        <f t="shared" ref="H100" si="51">H89+H99</f>
        <v>51.1</v>
      </c>
      <c r="I100" s="32">
        <f t="shared" ref="I100" si="52">I89+I99</f>
        <v>206.3</v>
      </c>
      <c r="J100" s="32">
        <f t="shared" ref="J100:L100" si="53">J89+J99</f>
        <v>1478.7</v>
      </c>
      <c r="K100" s="32"/>
      <c r="L100" s="32">
        <f t="shared" si="53"/>
        <v>180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133</v>
      </c>
      <c r="F101" s="40">
        <v>200</v>
      </c>
      <c r="G101" s="40">
        <v>8</v>
      </c>
      <c r="H101" s="40">
        <v>7.4</v>
      </c>
      <c r="I101" s="40">
        <v>38.6</v>
      </c>
      <c r="J101" s="40">
        <v>254</v>
      </c>
      <c r="K101" s="41">
        <v>302</v>
      </c>
      <c r="L101" s="40">
        <v>21</v>
      </c>
    </row>
    <row r="102" spans="1:12" ht="15" x14ac:dyDescent="0.25">
      <c r="A102" s="23"/>
      <c r="B102" s="15"/>
      <c r="C102" s="11"/>
      <c r="D102" s="6" t="s">
        <v>108</v>
      </c>
      <c r="E102" s="42" t="s">
        <v>109</v>
      </c>
      <c r="F102" s="43">
        <v>50</v>
      </c>
      <c r="G102" s="43">
        <v>4</v>
      </c>
      <c r="H102" s="43">
        <v>8.4</v>
      </c>
      <c r="I102" s="43">
        <v>32.299999999999997</v>
      </c>
      <c r="J102" s="43">
        <v>220</v>
      </c>
      <c r="K102" s="44" t="s">
        <v>110</v>
      </c>
      <c r="L102" s="43">
        <v>21</v>
      </c>
    </row>
    <row r="103" spans="1:12" ht="15" x14ac:dyDescent="0.25">
      <c r="A103" s="23"/>
      <c r="B103" s="15"/>
      <c r="C103" s="11"/>
      <c r="D103" s="7" t="s">
        <v>22</v>
      </c>
      <c r="E103" s="42" t="s">
        <v>111</v>
      </c>
      <c r="F103" s="43">
        <v>200</v>
      </c>
      <c r="G103" s="43">
        <v>0</v>
      </c>
      <c r="H103" s="43">
        <v>0</v>
      </c>
      <c r="I103" s="43">
        <v>27.4</v>
      </c>
      <c r="J103" s="43">
        <v>110</v>
      </c>
      <c r="K103" s="44" t="s">
        <v>112</v>
      </c>
      <c r="L103" s="43">
        <v>24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55</v>
      </c>
      <c r="G104" s="43">
        <v>4.4000000000000004</v>
      </c>
      <c r="H104" s="43">
        <v>1.8</v>
      </c>
      <c r="I104" s="43">
        <v>27.3</v>
      </c>
      <c r="J104" s="43">
        <v>142.19999999999999</v>
      </c>
      <c r="K104" s="44" t="s">
        <v>48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16.399999999999999</v>
      </c>
      <c r="H108" s="19">
        <f t="shared" si="54"/>
        <v>17.600000000000001</v>
      </c>
      <c r="I108" s="19">
        <f t="shared" si="54"/>
        <v>125.60000000000001</v>
      </c>
      <c r="J108" s="19">
        <f t="shared" si="54"/>
        <v>726.2</v>
      </c>
      <c r="K108" s="25"/>
      <c r="L108" s="19">
        <f t="shared" ref="L108" si="55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212.5</v>
      </c>
      <c r="G110" s="43">
        <v>8.8000000000000007</v>
      </c>
      <c r="H110" s="43">
        <v>6.5</v>
      </c>
      <c r="I110" s="43">
        <v>14.2</v>
      </c>
      <c r="J110" s="43">
        <v>151.30000000000001</v>
      </c>
      <c r="K110" s="44" t="s">
        <v>88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12.9</v>
      </c>
      <c r="H111" s="43">
        <v>15.4</v>
      </c>
      <c r="I111" s="43">
        <v>8.6</v>
      </c>
      <c r="J111" s="43">
        <v>222.6</v>
      </c>
      <c r="K111" s="44" t="s">
        <v>68</v>
      </c>
      <c r="L111" s="43">
        <v>51.7</v>
      </c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5.8</v>
      </c>
      <c r="H112" s="43">
        <v>4.9000000000000004</v>
      </c>
      <c r="I112" s="43">
        <v>35.5</v>
      </c>
      <c r="J112" s="43">
        <v>208.9</v>
      </c>
      <c r="K112" s="44" t="s">
        <v>96</v>
      </c>
      <c r="L112" s="43">
        <v>11</v>
      </c>
    </row>
    <row r="113" spans="1:12" ht="15" x14ac:dyDescent="0.25">
      <c r="A113" s="23"/>
      <c r="B113" s="15"/>
      <c r="C113" s="11"/>
      <c r="D113" s="7" t="s">
        <v>30</v>
      </c>
      <c r="E113" s="42" t="s">
        <v>111</v>
      </c>
      <c r="F113" s="43">
        <v>200</v>
      </c>
      <c r="G113" s="43">
        <v>0</v>
      </c>
      <c r="H113" s="43">
        <v>0</v>
      </c>
      <c r="I113" s="43">
        <v>27.4</v>
      </c>
      <c r="J113" s="43">
        <v>110</v>
      </c>
      <c r="K113" s="44" t="s">
        <v>112</v>
      </c>
      <c r="L113" s="43">
        <v>24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85</v>
      </c>
      <c r="F115" s="43">
        <v>54</v>
      </c>
      <c r="G115" s="43">
        <v>5.7</v>
      </c>
      <c r="H115" s="43">
        <v>1.2</v>
      </c>
      <c r="I115" s="43">
        <v>37.299999999999997</v>
      </c>
      <c r="J115" s="43">
        <v>182</v>
      </c>
      <c r="K115" s="44" t="s">
        <v>86</v>
      </c>
      <c r="L115" s="43">
        <v>4.3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706.5</v>
      </c>
      <c r="G118" s="19">
        <f t="shared" ref="G118:J118" si="56">SUM(G109:G117)</f>
        <v>33.200000000000003</v>
      </c>
      <c r="H118" s="19">
        <f t="shared" si="56"/>
        <v>27.999999999999996</v>
      </c>
      <c r="I118" s="19">
        <f t="shared" si="56"/>
        <v>122.99999999999999</v>
      </c>
      <c r="J118" s="19">
        <f t="shared" si="56"/>
        <v>874.8</v>
      </c>
      <c r="K118" s="25"/>
      <c r="L118" s="19">
        <f t="shared" ref="L118" si="57">SUM(L109:L117)</f>
        <v>108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1211.5</v>
      </c>
      <c r="G119" s="32">
        <f t="shared" ref="G119" si="58">G108+G118</f>
        <v>49.6</v>
      </c>
      <c r="H119" s="32">
        <f t="shared" ref="H119" si="59">H108+H118</f>
        <v>45.599999999999994</v>
      </c>
      <c r="I119" s="32">
        <f t="shared" ref="I119" si="60">I108+I118</f>
        <v>248.6</v>
      </c>
      <c r="J119" s="32">
        <f t="shared" ref="J119:L119" si="61">J108+J118</f>
        <v>1601</v>
      </c>
      <c r="K119" s="32"/>
      <c r="L119" s="32">
        <f t="shared" si="61"/>
        <v>180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200</v>
      </c>
      <c r="G120" s="40">
        <v>16</v>
      </c>
      <c r="H120" s="40">
        <v>13.7</v>
      </c>
      <c r="I120" s="40">
        <v>36.200000000000003</v>
      </c>
      <c r="J120" s="40">
        <v>342.8</v>
      </c>
      <c r="K120" s="41" t="s">
        <v>72</v>
      </c>
      <c r="L120" s="40">
        <v>57.6</v>
      </c>
    </row>
    <row r="121" spans="1:12" ht="15" x14ac:dyDescent="0.25">
      <c r="A121" s="14"/>
      <c r="B121" s="15"/>
      <c r="C121" s="11"/>
      <c r="D121" s="6" t="s">
        <v>21</v>
      </c>
      <c r="E121" s="42" t="s">
        <v>69</v>
      </c>
      <c r="F121" s="43">
        <v>50</v>
      </c>
      <c r="G121" s="43">
        <v>0.4</v>
      </c>
      <c r="H121" s="43">
        <v>0.9</v>
      </c>
      <c r="I121" s="43">
        <v>2.9</v>
      </c>
      <c r="J121" s="43">
        <v>22</v>
      </c>
      <c r="K121" s="44" t="s">
        <v>70</v>
      </c>
      <c r="L121" s="43">
        <v>1.5</v>
      </c>
    </row>
    <row r="122" spans="1:12" ht="15" x14ac:dyDescent="0.25">
      <c r="A122" s="14"/>
      <c r="B122" s="15"/>
      <c r="C122" s="11"/>
      <c r="D122" s="7" t="s">
        <v>22</v>
      </c>
      <c r="E122" s="42" t="s">
        <v>115</v>
      </c>
      <c r="F122" s="43">
        <v>200</v>
      </c>
      <c r="G122" s="43">
        <v>0.3</v>
      </c>
      <c r="H122" s="43">
        <v>0.1</v>
      </c>
      <c r="I122" s="43">
        <v>20.2</v>
      </c>
      <c r="J122" s="43">
        <v>79</v>
      </c>
      <c r="K122" s="44" t="s">
        <v>116</v>
      </c>
      <c r="L122" s="43">
        <v>9.5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57</v>
      </c>
      <c r="G123" s="43">
        <v>4.0999999999999996</v>
      </c>
      <c r="H123" s="43">
        <v>1.3</v>
      </c>
      <c r="I123" s="43">
        <v>24.4</v>
      </c>
      <c r="J123" s="43">
        <v>125.4</v>
      </c>
      <c r="K123" s="44" t="s">
        <v>52</v>
      </c>
      <c r="L123" s="43">
        <v>3.4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507</v>
      </c>
      <c r="G127" s="19">
        <f t="shared" ref="G127:J127" si="62">SUM(G120:G126)</f>
        <v>20.799999999999997</v>
      </c>
      <c r="H127" s="19">
        <f t="shared" si="62"/>
        <v>16</v>
      </c>
      <c r="I127" s="19">
        <f t="shared" si="62"/>
        <v>83.699999999999989</v>
      </c>
      <c r="J127" s="19">
        <f t="shared" si="62"/>
        <v>569.20000000000005</v>
      </c>
      <c r="K127" s="25"/>
      <c r="L127" s="19">
        <f t="shared" ref="L127" si="63">SUM(L120:L126)</f>
        <v>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126</v>
      </c>
      <c r="F129" s="43">
        <v>250</v>
      </c>
      <c r="G129" s="43">
        <v>6.3</v>
      </c>
      <c r="H129" s="43">
        <v>4.0999999999999996</v>
      </c>
      <c r="I129" s="43">
        <v>13.2</v>
      </c>
      <c r="J129" s="43">
        <v>116</v>
      </c>
      <c r="K129" s="44" t="s">
        <v>127</v>
      </c>
      <c r="L129" s="43">
        <v>17.5</v>
      </c>
    </row>
    <row r="130" spans="1:12" ht="15" x14ac:dyDescent="0.25">
      <c r="A130" s="14"/>
      <c r="B130" s="15"/>
      <c r="C130" s="11"/>
      <c r="D130" s="7" t="s">
        <v>28</v>
      </c>
      <c r="E130" s="42" t="s">
        <v>101</v>
      </c>
      <c r="F130" s="43">
        <v>90</v>
      </c>
      <c r="G130" s="43">
        <v>13</v>
      </c>
      <c r="H130" s="43">
        <v>16.399999999999999</v>
      </c>
      <c r="I130" s="43">
        <v>11.1</v>
      </c>
      <c r="J130" s="43">
        <v>244</v>
      </c>
      <c r="K130" s="44" t="s">
        <v>128</v>
      </c>
      <c r="L130" s="43">
        <v>54.5</v>
      </c>
    </row>
    <row r="131" spans="1:12" ht="15" x14ac:dyDescent="0.25">
      <c r="A131" s="14"/>
      <c r="B131" s="15"/>
      <c r="C131" s="11"/>
      <c r="D131" s="7" t="s">
        <v>29</v>
      </c>
      <c r="E131" s="42" t="s">
        <v>129</v>
      </c>
      <c r="F131" s="43">
        <v>150</v>
      </c>
      <c r="G131" s="43">
        <v>3</v>
      </c>
      <c r="H131" s="43">
        <v>11</v>
      </c>
      <c r="I131" s="43">
        <v>21.7</v>
      </c>
      <c r="J131" s="43">
        <v>200</v>
      </c>
      <c r="K131" s="44" t="s">
        <v>130</v>
      </c>
      <c r="L131" s="43">
        <v>15.5</v>
      </c>
    </row>
    <row r="132" spans="1:12" ht="15" x14ac:dyDescent="0.2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0.7</v>
      </c>
      <c r="H132" s="43">
        <v>0</v>
      </c>
      <c r="I132" s="43">
        <v>28.8</v>
      </c>
      <c r="J132" s="43">
        <v>113</v>
      </c>
      <c r="K132" s="44" t="s">
        <v>104</v>
      </c>
      <c r="L132" s="43">
        <v>14.5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55</v>
      </c>
      <c r="G133" s="43">
        <v>4.4000000000000004</v>
      </c>
      <c r="H133" s="43">
        <v>1.8</v>
      </c>
      <c r="I133" s="43">
        <v>27.3</v>
      </c>
      <c r="J133" s="43">
        <v>142.19999999999999</v>
      </c>
      <c r="K133" s="44" t="s">
        <v>48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27.4</v>
      </c>
      <c r="H137" s="19">
        <f t="shared" si="64"/>
        <v>33.299999999999997</v>
      </c>
      <c r="I137" s="19">
        <f t="shared" si="64"/>
        <v>102.1</v>
      </c>
      <c r="J137" s="19">
        <f t="shared" si="64"/>
        <v>815.2</v>
      </c>
      <c r="K137" s="25"/>
      <c r="L137" s="19">
        <f t="shared" ref="L137" si="65">SUM(L128:L136)</f>
        <v>108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1252</v>
      </c>
      <c r="G138" s="32">
        <f t="shared" ref="G138" si="66">G127+G137</f>
        <v>48.199999999999996</v>
      </c>
      <c r="H138" s="32">
        <f t="shared" ref="H138" si="67">H127+H137</f>
        <v>49.3</v>
      </c>
      <c r="I138" s="32">
        <f t="shared" ref="I138" si="68">I127+I137</f>
        <v>185.79999999999998</v>
      </c>
      <c r="J138" s="32">
        <f t="shared" ref="J138:L138" si="69">J127+J137</f>
        <v>1384.4</v>
      </c>
      <c r="K138" s="32"/>
      <c r="L138" s="32">
        <f t="shared" si="69"/>
        <v>180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180</v>
      </c>
      <c r="G139" s="40">
        <v>4.9000000000000004</v>
      </c>
      <c r="H139" s="40">
        <v>5.2</v>
      </c>
      <c r="I139" s="40">
        <v>20.6</v>
      </c>
      <c r="J139" s="40">
        <v>150</v>
      </c>
      <c r="K139" s="41" t="s">
        <v>42</v>
      </c>
      <c r="L139" s="40">
        <v>12</v>
      </c>
    </row>
    <row r="140" spans="1:12" ht="15" x14ac:dyDescent="0.25">
      <c r="A140" s="23"/>
      <c r="B140" s="15"/>
      <c r="C140" s="11"/>
      <c r="D140" s="6" t="s">
        <v>21</v>
      </c>
      <c r="E140" s="42" t="s">
        <v>134</v>
      </c>
      <c r="F140" s="43">
        <v>80</v>
      </c>
      <c r="G140" s="43">
        <v>14.8</v>
      </c>
      <c r="H140" s="43">
        <v>9.4</v>
      </c>
      <c r="I140" s="43">
        <v>12.9</v>
      </c>
      <c r="J140" s="43">
        <v>194.4</v>
      </c>
      <c r="K140" s="44" t="s">
        <v>135</v>
      </c>
      <c r="L140" s="43">
        <v>49.2</v>
      </c>
    </row>
    <row r="141" spans="1:12" ht="15" x14ac:dyDescent="0.25">
      <c r="A141" s="23"/>
      <c r="B141" s="15"/>
      <c r="C141" s="11"/>
      <c r="D141" s="7" t="s">
        <v>22</v>
      </c>
      <c r="E141" s="42" t="s">
        <v>136</v>
      </c>
      <c r="F141" s="43">
        <v>207</v>
      </c>
      <c r="G141" s="43">
        <v>0.2</v>
      </c>
      <c r="H141" s="43">
        <v>0</v>
      </c>
      <c r="I141" s="43">
        <v>15.2</v>
      </c>
      <c r="J141" s="43">
        <v>61.1</v>
      </c>
      <c r="K141" s="44" t="s">
        <v>137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85</v>
      </c>
      <c r="F142" s="43">
        <v>60</v>
      </c>
      <c r="G142" s="43">
        <v>6.3</v>
      </c>
      <c r="H142" s="43">
        <v>1.3</v>
      </c>
      <c r="I142" s="43">
        <v>41.4</v>
      </c>
      <c r="J142" s="43">
        <v>202.3</v>
      </c>
      <c r="K142" s="44" t="s">
        <v>86</v>
      </c>
      <c r="L142" s="43">
        <v>4.8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527</v>
      </c>
      <c r="G146" s="19">
        <f t="shared" ref="G146:J146" si="70">SUM(G139:G145)</f>
        <v>26.200000000000003</v>
      </c>
      <c r="H146" s="19">
        <f t="shared" si="70"/>
        <v>15.900000000000002</v>
      </c>
      <c r="I146" s="19">
        <f t="shared" si="70"/>
        <v>90.1</v>
      </c>
      <c r="J146" s="19">
        <f t="shared" si="70"/>
        <v>607.79999999999995</v>
      </c>
      <c r="K146" s="25"/>
      <c r="L146" s="19">
        <f t="shared" ref="L146" si="71">SUM(L139:L145)</f>
        <v>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131</v>
      </c>
      <c r="F148" s="43">
        <v>222.5</v>
      </c>
      <c r="G148" s="43">
        <v>4.7</v>
      </c>
      <c r="H148" s="43">
        <v>7.2</v>
      </c>
      <c r="I148" s="43">
        <v>7.6</v>
      </c>
      <c r="J148" s="43">
        <v>111.2</v>
      </c>
      <c r="K148" s="44" t="s">
        <v>102</v>
      </c>
      <c r="L148" s="43">
        <v>21.5</v>
      </c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18.2</v>
      </c>
      <c r="H149" s="43">
        <v>7.3</v>
      </c>
      <c r="I149" s="43">
        <v>12</v>
      </c>
      <c r="J149" s="43">
        <v>158.5</v>
      </c>
      <c r="K149" s="44" t="s">
        <v>98</v>
      </c>
      <c r="L149" s="43">
        <v>59.5</v>
      </c>
    </row>
    <row r="150" spans="1:12" ht="15" x14ac:dyDescent="0.25">
      <c r="A150" s="23"/>
      <c r="B150" s="15"/>
      <c r="C150" s="11"/>
      <c r="D150" s="7" t="s">
        <v>29</v>
      </c>
      <c r="E150" s="42" t="s">
        <v>65</v>
      </c>
      <c r="F150" s="43">
        <v>150</v>
      </c>
      <c r="G150" s="43">
        <v>8.1999999999999993</v>
      </c>
      <c r="H150" s="43">
        <v>5.8</v>
      </c>
      <c r="I150" s="43">
        <v>35.799999999999997</v>
      </c>
      <c r="J150" s="43">
        <v>232</v>
      </c>
      <c r="K150" s="44" t="s">
        <v>66</v>
      </c>
      <c r="L150" s="43">
        <v>13.5</v>
      </c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0.2</v>
      </c>
      <c r="H151" s="43">
        <v>0</v>
      </c>
      <c r="I151" s="43">
        <v>20</v>
      </c>
      <c r="J151" s="43">
        <v>77.7</v>
      </c>
      <c r="K151" s="44" t="s">
        <v>84</v>
      </c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85</v>
      </c>
      <c r="F153" s="43">
        <v>57</v>
      </c>
      <c r="G153" s="43">
        <v>6</v>
      </c>
      <c r="H153" s="43">
        <v>1.3</v>
      </c>
      <c r="I153" s="43">
        <v>39.299999999999997</v>
      </c>
      <c r="J153" s="43">
        <v>192.1</v>
      </c>
      <c r="K153" s="44" t="s">
        <v>86</v>
      </c>
      <c r="L153" s="43">
        <v>4.5</v>
      </c>
    </row>
    <row r="154" spans="1:12" ht="15" x14ac:dyDescent="0.25">
      <c r="A154" s="23"/>
      <c r="B154" s="15"/>
      <c r="C154" s="11"/>
      <c r="D154" s="6" t="s">
        <v>21</v>
      </c>
      <c r="E154" s="42" t="s">
        <v>99</v>
      </c>
      <c r="F154" s="43">
        <v>5</v>
      </c>
      <c r="G154" s="43">
        <v>0</v>
      </c>
      <c r="H154" s="43">
        <v>3.7</v>
      </c>
      <c r="I154" s="43">
        <v>0.1</v>
      </c>
      <c r="J154" s="43">
        <v>33</v>
      </c>
      <c r="K154" s="44" t="s">
        <v>100</v>
      </c>
      <c r="L154" s="43">
        <v>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724.5</v>
      </c>
      <c r="G156" s="19">
        <f t="shared" ref="G156:J156" si="72">SUM(G147:G155)</f>
        <v>37.299999999999997</v>
      </c>
      <c r="H156" s="19">
        <f t="shared" si="72"/>
        <v>25.3</v>
      </c>
      <c r="I156" s="19">
        <f t="shared" si="72"/>
        <v>114.8</v>
      </c>
      <c r="J156" s="19">
        <f t="shared" si="72"/>
        <v>804.5</v>
      </c>
      <c r="K156" s="25"/>
      <c r="L156" s="19">
        <f t="shared" ref="L156" si="73">SUM(L147:L155)</f>
        <v>108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1251.5</v>
      </c>
      <c r="G157" s="32">
        <f t="shared" ref="G157" si="74">G146+G156</f>
        <v>63.5</v>
      </c>
      <c r="H157" s="32">
        <f t="shared" ref="H157" si="75">H146+H156</f>
        <v>41.2</v>
      </c>
      <c r="I157" s="32">
        <f t="shared" ref="I157" si="76">I146+I156</f>
        <v>204.89999999999998</v>
      </c>
      <c r="J157" s="32">
        <f t="shared" ref="J157:L157" si="77">J146+J156</f>
        <v>1412.3</v>
      </c>
      <c r="K157" s="32"/>
      <c r="L157" s="32">
        <f t="shared" si="77"/>
        <v>180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138</v>
      </c>
      <c r="F158" s="40">
        <v>210</v>
      </c>
      <c r="G158" s="40">
        <v>6.8</v>
      </c>
      <c r="H158" s="40">
        <v>10.5</v>
      </c>
      <c r="I158" s="40">
        <v>38</v>
      </c>
      <c r="J158" s="40">
        <v>274.10000000000002</v>
      </c>
      <c r="K158" s="41">
        <v>190</v>
      </c>
      <c r="L158" s="40">
        <v>24.15</v>
      </c>
    </row>
    <row r="159" spans="1:12" ht="15" x14ac:dyDescent="0.25">
      <c r="A159" s="23"/>
      <c r="B159" s="15"/>
      <c r="C159" s="11"/>
      <c r="D159" s="6" t="s">
        <v>24</v>
      </c>
      <c r="E159" s="42" t="s">
        <v>57</v>
      </c>
      <c r="F159" s="43">
        <v>118</v>
      </c>
      <c r="G159" s="43">
        <v>0.5</v>
      </c>
      <c r="H159" s="43">
        <v>0</v>
      </c>
      <c r="I159" s="43">
        <v>11.6</v>
      </c>
      <c r="J159" s="43">
        <v>48.1</v>
      </c>
      <c r="K159" s="44" t="s">
        <v>58</v>
      </c>
      <c r="L159" s="43">
        <v>18.850000000000001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1.5</v>
      </c>
      <c r="H160" s="43">
        <v>1.6</v>
      </c>
      <c r="I160" s="43">
        <v>15.8</v>
      </c>
      <c r="J160" s="43">
        <v>81</v>
      </c>
      <c r="K160" s="44" t="s">
        <v>46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75</v>
      </c>
      <c r="F161" s="43">
        <v>60</v>
      </c>
      <c r="G161" s="43">
        <v>8.5</v>
      </c>
      <c r="H161" s="43">
        <v>6.2</v>
      </c>
      <c r="I161" s="43">
        <v>21</v>
      </c>
      <c r="J161" s="43">
        <v>173.7</v>
      </c>
      <c r="K161" s="44" t="s">
        <v>117</v>
      </c>
      <c r="L161" s="43">
        <v>21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588</v>
      </c>
      <c r="G165" s="19">
        <f t="shared" ref="G165:J165" si="78">SUM(G158:G164)</f>
        <v>17.3</v>
      </c>
      <c r="H165" s="19">
        <f t="shared" si="78"/>
        <v>18.3</v>
      </c>
      <c r="I165" s="19">
        <f t="shared" si="78"/>
        <v>86.4</v>
      </c>
      <c r="J165" s="19">
        <f t="shared" si="78"/>
        <v>576.90000000000009</v>
      </c>
      <c r="K165" s="25"/>
      <c r="L165" s="19">
        <f t="shared" ref="L165" si="79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125</v>
      </c>
      <c r="F167" s="43">
        <v>222.5</v>
      </c>
      <c r="G167" s="43">
        <v>4.5999999999999996</v>
      </c>
      <c r="H167" s="43">
        <v>7.2</v>
      </c>
      <c r="I167" s="43">
        <v>10.5</v>
      </c>
      <c r="J167" s="43">
        <v>123.3</v>
      </c>
      <c r="K167" s="44" t="s">
        <v>90</v>
      </c>
      <c r="L167" s="43">
        <v>23.5</v>
      </c>
    </row>
    <row r="168" spans="1:12" ht="15.75" thickBot="1" x14ac:dyDescent="0.3">
      <c r="A168" s="23"/>
      <c r="B168" s="15"/>
      <c r="C168" s="11"/>
      <c r="D168" s="7" t="s">
        <v>28</v>
      </c>
      <c r="E168" s="39" t="s">
        <v>71</v>
      </c>
      <c r="F168" s="40">
        <v>250</v>
      </c>
      <c r="G168" s="40">
        <v>20</v>
      </c>
      <c r="H168" s="40">
        <v>17.100000000000001</v>
      </c>
      <c r="I168" s="40">
        <v>45.2</v>
      </c>
      <c r="J168" s="40">
        <v>428.6</v>
      </c>
      <c r="K168" s="41" t="s">
        <v>72</v>
      </c>
      <c r="L168" s="40">
        <v>71.5</v>
      </c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42" t="s">
        <v>115</v>
      </c>
      <c r="F170" s="43">
        <v>200</v>
      </c>
      <c r="G170" s="43">
        <v>0.3</v>
      </c>
      <c r="H170" s="43">
        <v>0.1</v>
      </c>
      <c r="I170" s="43">
        <v>20.2</v>
      </c>
      <c r="J170" s="43">
        <v>79</v>
      </c>
      <c r="K170" s="44" t="s">
        <v>116</v>
      </c>
      <c r="L170" s="43">
        <v>9.5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59</v>
      </c>
      <c r="G171" s="43">
        <v>4.2</v>
      </c>
      <c r="H171" s="43">
        <v>1.3</v>
      </c>
      <c r="I171" s="43">
        <v>25.3</v>
      </c>
      <c r="J171" s="43">
        <v>129.80000000000001</v>
      </c>
      <c r="K171" s="44" t="s">
        <v>52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731.5</v>
      </c>
      <c r="G175" s="19">
        <f t="shared" ref="G175:J175" si="80">SUM(G166:G174)</f>
        <v>29.1</v>
      </c>
      <c r="H175" s="19">
        <f t="shared" si="80"/>
        <v>25.700000000000003</v>
      </c>
      <c r="I175" s="19">
        <f t="shared" si="80"/>
        <v>101.2</v>
      </c>
      <c r="J175" s="19">
        <f t="shared" si="80"/>
        <v>760.7</v>
      </c>
      <c r="K175" s="25"/>
      <c r="L175" s="19">
        <f t="shared" ref="L175" si="81">SUM(L166:L174)</f>
        <v>108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1319.5</v>
      </c>
      <c r="G176" s="32">
        <f t="shared" ref="G176" si="82">G165+G175</f>
        <v>46.400000000000006</v>
      </c>
      <c r="H176" s="32">
        <f t="shared" ref="H176" si="83">H165+H175</f>
        <v>44</v>
      </c>
      <c r="I176" s="32">
        <f t="shared" ref="I176" si="84">I165+I175</f>
        <v>187.60000000000002</v>
      </c>
      <c r="J176" s="32">
        <f t="shared" ref="J176:L176" si="85">J165+J175</f>
        <v>1337.6000000000001</v>
      </c>
      <c r="K176" s="32"/>
      <c r="L176" s="32">
        <f t="shared" si="85"/>
        <v>180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139</v>
      </c>
      <c r="F177" s="40">
        <v>200</v>
      </c>
      <c r="G177" s="40">
        <v>9.1999999999999993</v>
      </c>
      <c r="H177" s="40">
        <v>7.7</v>
      </c>
      <c r="I177" s="40">
        <v>36.5</v>
      </c>
      <c r="J177" s="40">
        <v>256</v>
      </c>
      <c r="K177" s="41" t="s">
        <v>60</v>
      </c>
      <c r="L177" s="40">
        <v>26.6</v>
      </c>
    </row>
    <row r="178" spans="1:12" ht="15" x14ac:dyDescent="0.25">
      <c r="A178" s="23"/>
      <c r="B178" s="15"/>
      <c r="C178" s="11"/>
      <c r="D178" s="6" t="s">
        <v>108</v>
      </c>
      <c r="E178" s="42" t="s">
        <v>64</v>
      </c>
      <c r="F178" s="43">
        <v>50</v>
      </c>
      <c r="G178" s="43">
        <v>8</v>
      </c>
      <c r="H178" s="43">
        <v>5.4</v>
      </c>
      <c r="I178" s="43">
        <v>11.3</v>
      </c>
      <c r="J178" s="43">
        <v>123.9</v>
      </c>
      <c r="K178" s="44" t="s">
        <v>132</v>
      </c>
      <c r="L178" s="43">
        <v>30</v>
      </c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2.2999999999999998</v>
      </c>
      <c r="H179" s="43">
        <v>1.6</v>
      </c>
      <c r="I179" s="43">
        <v>16.2</v>
      </c>
      <c r="J179" s="43">
        <v>86</v>
      </c>
      <c r="K179" s="44">
        <v>182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4</v>
      </c>
      <c r="H180" s="43">
        <v>1.6</v>
      </c>
      <c r="I180" s="43">
        <v>24.8</v>
      </c>
      <c r="J180" s="43">
        <v>129.30000000000001</v>
      </c>
      <c r="K180" s="44" t="s">
        <v>140</v>
      </c>
      <c r="L180" s="43">
        <v>5.4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23.5</v>
      </c>
      <c r="H184" s="19">
        <f t="shared" si="86"/>
        <v>16.3</v>
      </c>
      <c r="I184" s="19">
        <f t="shared" si="86"/>
        <v>88.8</v>
      </c>
      <c r="J184" s="19">
        <f t="shared" si="86"/>
        <v>595.20000000000005</v>
      </c>
      <c r="K184" s="25"/>
      <c r="L184" s="19">
        <f t="shared" ref="L184" si="87">SUM(L177:L183)</f>
        <v>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124</v>
      </c>
      <c r="F186" s="43">
        <v>222.5</v>
      </c>
      <c r="G186" s="43">
        <v>5</v>
      </c>
      <c r="H186" s="43">
        <v>7.3</v>
      </c>
      <c r="I186" s="43">
        <v>13.9</v>
      </c>
      <c r="J186" s="43">
        <v>142.4</v>
      </c>
      <c r="K186" s="44" t="s">
        <v>89</v>
      </c>
      <c r="L186" s="43">
        <v>24.5</v>
      </c>
    </row>
    <row r="187" spans="1:12" ht="15" x14ac:dyDescent="0.25">
      <c r="A187" s="23"/>
      <c r="B187" s="15"/>
      <c r="C187" s="11"/>
      <c r="D187" s="7" t="s">
        <v>28</v>
      </c>
      <c r="E187" s="42" t="s">
        <v>141</v>
      </c>
      <c r="F187" s="43">
        <v>100</v>
      </c>
      <c r="G187" s="43">
        <v>11.6</v>
      </c>
      <c r="H187" s="43">
        <v>7.5</v>
      </c>
      <c r="I187" s="43">
        <v>4.5</v>
      </c>
      <c r="J187" s="43">
        <v>132</v>
      </c>
      <c r="K187" s="44" t="s">
        <v>142</v>
      </c>
      <c r="L187" s="43">
        <v>45.5</v>
      </c>
    </row>
    <row r="188" spans="1:12" ht="15" x14ac:dyDescent="0.25">
      <c r="A188" s="23"/>
      <c r="B188" s="15"/>
      <c r="C188" s="11"/>
      <c r="D188" s="7" t="s">
        <v>29</v>
      </c>
      <c r="E188" s="42" t="s">
        <v>91</v>
      </c>
      <c r="F188" s="43">
        <v>150</v>
      </c>
      <c r="G188" s="43">
        <v>3.2</v>
      </c>
      <c r="H188" s="43">
        <v>8.3000000000000007</v>
      </c>
      <c r="I188" s="43">
        <v>21.8</v>
      </c>
      <c r="J188" s="43">
        <v>189</v>
      </c>
      <c r="K188" s="44" t="s">
        <v>92</v>
      </c>
      <c r="L188" s="43">
        <v>18.5</v>
      </c>
    </row>
    <row r="189" spans="1:12" ht="15" x14ac:dyDescent="0.25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0.7</v>
      </c>
      <c r="H189" s="43">
        <v>0</v>
      </c>
      <c r="I189" s="43">
        <v>28.8</v>
      </c>
      <c r="J189" s="43">
        <v>113</v>
      </c>
      <c r="K189" s="44" t="s">
        <v>104</v>
      </c>
      <c r="L189" s="43">
        <v>14.5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85</v>
      </c>
      <c r="F191" s="43">
        <v>63</v>
      </c>
      <c r="G191" s="43">
        <v>6.6</v>
      </c>
      <c r="H191" s="43">
        <v>1.4</v>
      </c>
      <c r="I191" s="43">
        <v>43.5</v>
      </c>
      <c r="J191" s="43">
        <v>212.4</v>
      </c>
      <c r="K191" s="44" t="s">
        <v>86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735.5</v>
      </c>
      <c r="G194" s="19">
        <f t="shared" ref="G194:J194" si="88">SUM(G185:G193)</f>
        <v>27.1</v>
      </c>
      <c r="H194" s="19">
        <f t="shared" si="88"/>
        <v>24.5</v>
      </c>
      <c r="I194" s="19">
        <f t="shared" si="88"/>
        <v>112.5</v>
      </c>
      <c r="J194" s="19">
        <f t="shared" si="88"/>
        <v>788.8</v>
      </c>
      <c r="K194" s="25"/>
      <c r="L194" s="19">
        <f t="shared" ref="L194" si="89">SUM(L185:L193)</f>
        <v>108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1235.5</v>
      </c>
      <c r="G195" s="32">
        <f t="shared" ref="G195" si="90">G184+G194</f>
        <v>50.6</v>
      </c>
      <c r="H195" s="32">
        <f t="shared" ref="H195" si="91">H184+H194</f>
        <v>40.799999999999997</v>
      </c>
      <c r="I195" s="32">
        <f t="shared" ref="I195" si="92">I184+I194</f>
        <v>201.3</v>
      </c>
      <c r="J195" s="32">
        <f t="shared" ref="J195:L195" si="93">J184+J194</f>
        <v>1384</v>
      </c>
      <c r="K195" s="32"/>
      <c r="L195" s="32">
        <f t="shared" si="93"/>
        <v>180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1249.75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52.45</v>
      </c>
      <c r="H196" s="34">
        <f t="shared" si="94"/>
        <v>46.07</v>
      </c>
      <c r="I196" s="34">
        <f t="shared" si="94"/>
        <v>208.47999999999996</v>
      </c>
      <c r="J196" s="34">
        <f t="shared" si="94"/>
        <v>1456.0399999999997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233</cp:lastModifiedBy>
  <dcterms:created xsi:type="dcterms:W3CDTF">2022-05-16T14:23:56Z</dcterms:created>
  <dcterms:modified xsi:type="dcterms:W3CDTF">2024-03-04T11:56:01Z</dcterms:modified>
</cp:coreProperties>
</file>